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7590" activeTab="0"/>
  </bookViews>
  <sheets>
    <sheet name="база" sheetId="1" r:id="rId1"/>
  </sheets>
  <definedNames>
    <definedName name="_xlnm._FilterDatabase" localSheetId="0" hidden="1">'база'!$A$1:$BU$305</definedName>
  </definedNames>
  <calcPr fullCalcOnLoad="1"/>
</workbook>
</file>

<file path=xl/sharedStrings.xml><?xml version="1.0" encoding="utf-8"?>
<sst xmlns="http://schemas.openxmlformats.org/spreadsheetml/2006/main" count="448" uniqueCount="326">
  <si>
    <t>Капитальный ремонт</t>
  </si>
  <si>
    <t xml:space="preserve"> АЛЕКСАНДРА УЛЬЯНОВА УЛ., дом № 10  к.0</t>
  </si>
  <si>
    <t xml:space="preserve"> БЕЛОМОРСКАЯ УЛ., дом № 16  к.0</t>
  </si>
  <si>
    <t xml:space="preserve"> БЕЛОМОРСКАЯ УЛ., дом № 22  к.0</t>
  </si>
  <si>
    <t xml:space="preserve"> БЕЛОМОРСКАЯ УЛ., дом № 24  к.0</t>
  </si>
  <si>
    <t xml:space="preserve"> БЕЛОМОРСКАЯ УЛ., дом № 26  к.0</t>
  </si>
  <si>
    <t xml:space="preserve"> БЕЛОМОРСКАЯ УЛ., дом № 28  к.0</t>
  </si>
  <si>
    <t xml:space="preserve"> БЕЛОМОРСКАЯ УЛ., дом № 28  к.2</t>
  </si>
  <si>
    <t xml:space="preserve"> БЕЛОМОРСКАЯ УЛ., дом № 32  к.0</t>
  </si>
  <si>
    <t xml:space="preserve"> БЕЛОМОРСКАЯ УЛ., дом № 34  к.0</t>
  </si>
  <si>
    <t xml:space="preserve"> БЕЛОМОРСКАЯ УЛ., дом № 36  к.0</t>
  </si>
  <si>
    <t xml:space="preserve"> БЕЛОМОРСКАЯ УЛ., дом № 38  к.0</t>
  </si>
  <si>
    <t xml:space="preserve"> БЕЛОМОРСКАЯ УЛ., дом № 40  к.0</t>
  </si>
  <si>
    <t xml:space="preserve"> БЕЛОРУССКАЯ УЛ., дом № 12  к.1</t>
  </si>
  <si>
    <t xml:space="preserve"> БЕЛОРУССКАЯ УЛ., дом № 14/22  к.0</t>
  </si>
  <si>
    <t xml:space="preserve"> БЕЛОРУССКАЯ УЛ., дом № 16  к.2</t>
  </si>
  <si>
    <t xml:space="preserve"> БЕЛОРУССКАЯ УЛ., дом № 26  к.1</t>
  </si>
  <si>
    <t xml:space="preserve"> БЕЛОРУССКАЯ УЛ., дом № 28  к.0</t>
  </si>
  <si>
    <t xml:space="preserve"> БЕЛОРУССКАЯ УЛ., дом № 8  к.0</t>
  </si>
  <si>
    <t xml:space="preserve"> БОЛЬШЕОХТИНСКИЙ ПР., дом № 22  к.2</t>
  </si>
  <si>
    <t xml:space="preserve"> БОЛЬШЕОХТИНСКИЙ ПР., дом № 35  к.2</t>
  </si>
  <si>
    <t xml:space="preserve"> БОЛЬШЕОХТИНСКИЙ ПР., дом № 41  к.0</t>
  </si>
  <si>
    <t xml:space="preserve"> ВСЕВОЛОЖСКАЯ УЛ., дом № 1  к.0</t>
  </si>
  <si>
    <t xml:space="preserve"> ВСЕВОЛОЖСКАЯ УЛ., дом № 2  к.0</t>
  </si>
  <si>
    <t xml:space="preserve"> ВСЕВОЛОЖСКАЯ УЛ., дом № 3  к.0</t>
  </si>
  <si>
    <t xml:space="preserve"> ВСЕВОЛОЖСКАЯ УЛ., дом № 5  к.0</t>
  </si>
  <si>
    <t xml:space="preserve"> ВСЕВОЛОЖСКАЯ УЛ., дом № 6  к.0</t>
  </si>
  <si>
    <t xml:space="preserve"> ВСЕВОЛОЖСКАЯ УЛ., дом № 7  к.0</t>
  </si>
  <si>
    <t xml:space="preserve"> ВСЕВОЛОЖСКАЯ УЛ., дом № 8  к.0</t>
  </si>
  <si>
    <t xml:space="preserve"> ВСЕВОЛОЖСКАЯ УЛ., дом № 9  к.0</t>
  </si>
  <si>
    <t xml:space="preserve"> ЖЕРНОВСКАЯ 3-Я УЛ., дом № 3  к.0</t>
  </si>
  <si>
    <t xml:space="preserve"> ЖЕРНОВСКАЯ 3-Я УЛ., дом № 4  к.0</t>
  </si>
  <si>
    <t xml:space="preserve"> ИНДУСТРИАЛЬНЫЙ ПР., дом № 10  к.1</t>
  </si>
  <si>
    <t xml:space="preserve"> ИНДУСТРИАЛЬНЫЙ ПР., дом № 14  к.1</t>
  </si>
  <si>
    <t xml:space="preserve"> ИНДУСТРИАЛЬНЫЙ ПР., дом № 14  к.2</t>
  </si>
  <si>
    <t xml:space="preserve"> ИНДУСТРИАЛЬНЫЙ ПР., дом № 15  к.0</t>
  </si>
  <si>
    <t xml:space="preserve"> ИНДУСТРИАЛЬНЫЙ ПР., дом № 17  к.2</t>
  </si>
  <si>
    <t xml:space="preserve"> ИНДУСТРИАЛЬНЫЙ ПР., дом № 23  к.0</t>
  </si>
  <si>
    <t xml:space="preserve"> ИНДУСТРИАЛЬНЫЙ ПР., дом № 29  к.0</t>
  </si>
  <si>
    <t xml:space="preserve"> ИНДУСТРИАЛЬНЫЙ ПР., дом № 30/23  к.0</t>
  </si>
  <si>
    <t xml:space="preserve"> ИНДУСТРИАЛЬНЫЙ ПР., дом № 35  к.1</t>
  </si>
  <si>
    <t xml:space="preserve"> ИНДУСТРИАЛЬНЫЙ ПР., дом № 35  к.2</t>
  </si>
  <si>
    <t xml:space="preserve"> ИНДУСТРИАЛЬНЫЙ ПР., дом № 35  к.3</t>
  </si>
  <si>
    <t xml:space="preserve"> ИНДУСТРИАЛЬНЫЙ ПР., дом № 36  к.0</t>
  </si>
  <si>
    <t xml:space="preserve"> ИНДУСТРИАЛЬНЫЙ ПР., дом № 38  к.1</t>
  </si>
  <si>
    <t xml:space="preserve"> ИНДУСТРИАЛЬНЫЙ ПР., дом № 38  к.2</t>
  </si>
  <si>
    <t xml:space="preserve"> ИРИНОВСКИЙ ПР., дом № 17  к.2</t>
  </si>
  <si>
    <t xml:space="preserve"> ИРИНОВСКИЙ ПР., дом № 17  к.3</t>
  </si>
  <si>
    <t xml:space="preserve"> ИРИНОВСКИЙ ПР., дом № 21  к.2</t>
  </si>
  <si>
    <t xml:space="preserve"> ИРИНОВСКИЙ ПР., дом № 23  к.1</t>
  </si>
  <si>
    <t xml:space="preserve"> ИРИНОВСКИЙ ПР., дом № 25  к.0</t>
  </si>
  <si>
    <t xml:space="preserve"> ИРИНОВСКИЙ ПР., дом № 29  к.3</t>
  </si>
  <si>
    <t xml:space="preserve"> ИРИНОВСКИЙ ПР., дом № 33/49  к.0</t>
  </si>
  <si>
    <t xml:space="preserve"> ИРИНОВСКИЙ ПР., дом № 37  к.1</t>
  </si>
  <si>
    <t xml:space="preserve"> ИРИНОВСКИЙ ПР., дом № 37  к.2</t>
  </si>
  <si>
    <t xml:space="preserve"> ИРИНОВСКИЙ ПР., дом № 39  к.1</t>
  </si>
  <si>
    <t xml:space="preserve"> ИРИНОВСКИЙ ПР., дом № 39  к.2</t>
  </si>
  <si>
    <t xml:space="preserve"> ИРИНОВСКИЙ ПР., дом № 41  к.1</t>
  </si>
  <si>
    <t xml:space="preserve"> ИРИНОВСКИЙ ПР., дом № 41  к.2</t>
  </si>
  <si>
    <t xml:space="preserve"> КАМЫШИНСКАЯ УЛ., дом № 18  к.0</t>
  </si>
  <si>
    <t xml:space="preserve"> КАМЫШИНСКАЯ УЛ., дом № 2  к.0</t>
  </si>
  <si>
    <t xml:space="preserve"> КАМЫШИНСКАЯ УЛ., дом № 20  к.0</t>
  </si>
  <si>
    <t xml:space="preserve"> КАМЫШИНСКАЯ УЛ., дом № 24  к.0</t>
  </si>
  <si>
    <t xml:space="preserve"> КАМЫШИНСКАЯ УЛ., дом № 26  к.0</t>
  </si>
  <si>
    <t xml:space="preserve"> КАМЫШИНСКАЯ УЛ., дом № 4  к.0</t>
  </si>
  <si>
    <t xml:space="preserve"> КАМЫШИНСКАЯ УЛ., дом № 6  к.0</t>
  </si>
  <si>
    <t xml:space="preserve"> КАПСЮЛЬНОЕ ШОССЕ, дом № 21  к.0</t>
  </si>
  <si>
    <t xml:space="preserve"> КАПСЮЛЬНОЕ ШОССЕ, дом № 25  к.0</t>
  </si>
  <si>
    <t xml:space="preserve"> КОВАЛЁВСКАЯ УЛ., дом № 10  к.0</t>
  </si>
  <si>
    <t xml:space="preserve"> КОВАЛЁВСКАЯ УЛ., дом № 12  к.1</t>
  </si>
  <si>
    <t xml:space="preserve"> КОВАЛЁВСКАЯ УЛ., дом № 12  к.2</t>
  </si>
  <si>
    <t xml:space="preserve"> КОВАЛЁВСКАЯ УЛ., дом № 14  к.0</t>
  </si>
  <si>
    <t xml:space="preserve"> КОВАЛЁВСКАЯ УЛ., дом № 15  к.0</t>
  </si>
  <si>
    <t xml:space="preserve"> КОВАЛЁВСКАЯ УЛ., дом № 17  к.0</t>
  </si>
  <si>
    <t xml:space="preserve"> КОВАЛЁВСКАЯ УЛ., дом № 18  к.0</t>
  </si>
  <si>
    <t xml:space="preserve"> КОВАЛЁВСКАЯ УЛ., дом № 18  к.2</t>
  </si>
  <si>
    <t xml:space="preserve"> КОВАЛЁВСКАЯ УЛ., дом № 19  к.0</t>
  </si>
  <si>
    <t xml:space="preserve"> КОВАЛЁВСКАЯ УЛ., дом № 20  к.0</t>
  </si>
  <si>
    <t xml:space="preserve"> КОВАЛЁВСКАЯ УЛ., дом № 21  к.0</t>
  </si>
  <si>
    <t xml:space="preserve"> КОВАЛЁВСКАЯ УЛ., дом № 22  к.0</t>
  </si>
  <si>
    <t xml:space="preserve"> КОВАЛЁВСКАЯ УЛ., дом № 22  к.2</t>
  </si>
  <si>
    <t xml:space="preserve"> КОВАЛЁВСКАЯ УЛ., дом № 23  к.1</t>
  </si>
  <si>
    <t xml:space="preserve"> КОВАЛЁВСКАЯ УЛ., дом № 23  к.2</t>
  </si>
  <si>
    <t xml:space="preserve"> КОВАЛЁВСКАЯ УЛ., дом № 24  к.0</t>
  </si>
  <si>
    <t xml:space="preserve"> КОВАЛЁВСКАЯ УЛ., дом № 25  к.0</t>
  </si>
  <si>
    <t xml:space="preserve"> КОВАЛЁВСКАЯ УЛ., дом № 29  к.0</t>
  </si>
  <si>
    <t xml:space="preserve"> КОВАЛЁВСКАЯ УЛ., дом № 31  к.0</t>
  </si>
  <si>
    <t xml:space="preserve"> КОММУНЫ УЛ., дом № 26  к.1</t>
  </si>
  <si>
    <t xml:space="preserve"> КОММУНЫ УЛ., дом № 28  к.3</t>
  </si>
  <si>
    <t xml:space="preserve"> КОММУНЫ УЛ., дом № 32  к.2</t>
  </si>
  <si>
    <t xml:space="preserve"> КОММУНЫ УЛ., дом № 32  к.3</t>
  </si>
  <si>
    <t xml:space="preserve"> КОММУНЫ УЛ., дом № 40  к.0</t>
  </si>
  <si>
    <t xml:space="preserve"> КОММУНЫ УЛ., дом № 42  к.1</t>
  </si>
  <si>
    <t xml:space="preserve"> КОММУНЫ УЛ., дом № 44  к.1</t>
  </si>
  <si>
    <t xml:space="preserve"> КОММУНЫ УЛ., дом № 44  к.2</t>
  </si>
  <si>
    <t xml:space="preserve"> КОММУНЫ УЛ., дом № 48  к.0</t>
  </si>
  <si>
    <t xml:space="preserve"> КОММУНЫ УЛ., дом № 51  к.1</t>
  </si>
  <si>
    <t xml:space="preserve"> КОММУНЫ УЛ., дом № 51  к.2</t>
  </si>
  <si>
    <t xml:space="preserve"> КОММУНЫ УЛ., дом № 52  к.0</t>
  </si>
  <si>
    <t xml:space="preserve"> КОММУНЫ УЛ., дом № 54  к.1</t>
  </si>
  <si>
    <t xml:space="preserve"> КОММУНЫ УЛ., дом № 54  к.2</t>
  </si>
  <si>
    <t xml:space="preserve"> КОММУНЫ УЛ., дом № 56  к.1</t>
  </si>
  <si>
    <t xml:space="preserve"> КОММУНЫ УЛ., дом № 56  к.2</t>
  </si>
  <si>
    <t xml:space="preserve"> КОММУНЫ УЛ., дом № 58  к.0</t>
  </si>
  <si>
    <t xml:space="preserve"> КОНТОРСКАЯ УЛ., дом № 12  к.0</t>
  </si>
  <si>
    <t xml:space="preserve"> КОНТОРСКАЯ УЛ., дом № 16  к.0</t>
  </si>
  <si>
    <t xml:space="preserve"> КОСЫГИНА ПР., дом № 11  к.2</t>
  </si>
  <si>
    <t xml:space="preserve"> КОСЫГИНА ПР., дом № 25  к.1</t>
  </si>
  <si>
    <t xml:space="preserve"> КОСЫГИНА ПР., дом № 27  к.1</t>
  </si>
  <si>
    <t xml:space="preserve"> КОСЫГИНА ПР., дом № 28  к.1</t>
  </si>
  <si>
    <t xml:space="preserve"> КОСЫГИНА ПР., дом № 30  к.3</t>
  </si>
  <si>
    <t xml:space="preserve"> КОСЫГИНА ПР., дом № 31  к.3</t>
  </si>
  <si>
    <t xml:space="preserve"> КОСЫГИНА ПР., дом № 9  к.1</t>
  </si>
  <si>
    <t xml:space="preserve"> КОСЫГИНА ПР., дом № 9  к.2</t>
  </si>
  <si>
    <t xml:space="preserve"> ЛАЗО УЛ., дом № 10  к.0</t>
  </si>
  <si>
    <t xml:space="preserve"> ЛАЗО УЛ., дом № 13  к.0</t>
  </si>
  <si>
    <t xml:space="preserve"> ЛАЗО УЛ., дом № 14  к.0</t>
  </si>
  <si>
    <t xml:space="preserve"> ЛАЗО УЛ., дом № 16  к.0</t>
  </si>
  <si>
    <t xml:space="preserve"> ЛАЗО УЛ., дом № 3  к.0</t>
  </si>
  <si>
    <t xml:space="preserve"> ЛАЗО УЛ., дом № 4  к.1</t>
  </si>
  <si>
    <t xml:space="preserve"> ЛАЗО УЛ., дом № 4  к.2</t>
  </si>
  <si>
    <t xml:space="preserve"> ЛАЗО УЛ., дом № 6  к.0</t>
  </si>
  <si>
    <t xml:space="preserve"> ЛАЗО УЛ., дом № 7  к.0</t>
  </si>
  <si>
    <t xml:space="preserve"> ЛАЗО УЛ., дом № 8  к.1</t>
  </si>
  <si>
    <t xml:space="preserve"> ЛАЗО УЛ., дом № 8  к.2</t>
  </si>
  <si>
    <t xml:space="preserve"> ЛАЗО УЛ., дом № 8  к.3</t>
  </si>
  <si>
    <t xml:space="preserve"> ЛАЗО УЛ., дом № 9  к.0</t>
  </si>
  <si>
    <t xml:space="preserve"> ЛЕНСКАЯ УЛ., дом № 1  к.1</t>
  </si>
  <si>
    <t xml:space="preserve"> ЛЕНСКАЯ УЛ., дом № 10  к.1</t>
  </si>
  <si>
    <t xml:space="preserve"> ЛЕНСКАЯ УЛ., дом № 10  к.2</t>
  </si>
  <si>
    <t xml:space="preserve"> ЛЕНСКАЯ УЛ., дом № 16  к.1</t>
  </si>
  <si>
    <t xml:space="preserve"> ЛЕНСКАЯ УЛ., дом № 16  к.2</t>
  </si>
  <si>
    <t xml:space="preserve"> ЛЕНСКАЯ УЛ., дом № 16  к.3</t>
  </si>
  <si>
    <t xml:space="preserve"> ЛЕНСКАЯ УЛ., дом № 17  к.1</t>
  </si>
  <si>
    <t xml:space="preserve"> ЛЕНСКАЯ УЛ., дом № 19  к.2</t>
  </si>
  <si>
    <t xml:space="preserve"> ЛЕНСКАЯ УЛ., дом № 2  к.1</t>
  </si>
  <si>
    <t xml:space="preserve"> ЛЕНСКАЯ УЛ., дом № 20  к.1</t>
  </si>
  <si>
    <t xml:space="preserve"> ЛЕНСКАЯ УЛ., дом № 21  к.0</t>
  </si>
  <si>
    <t xml:space="preserve"> ЛЕНСКАЯ УЛ., дом № 3  к.1</t>
  </si>
  <si>
    <t xml:space="preserve"> ЛЕНСКАЯ УЛ., дом № 3  к.2</t>
  </si>
  <si>
    <t xml:space="preserve"> ЛЕНСКАЯ УЛ., дом № 5  к.0</t>
  </si>
  <si>
    <t xml:space="preserve"> ЛЕНСКАЯ УЛ., дом № 6  к.3</t>
  </si>
  <si>
    <t xml:space="preserve"> ЛЕСОПАРКОВАЯ УЛ., дом № 10  к.0</t>
  </si>
  <si>
    <t xml:space="preserve"> ЛЕСОПАРКОВАЯ УЛ., дом № 12  к.0</t>
  </si>
  <si>
    <t xml:space="preserve"> ЛЕСОПАРКОВАЯ УЛ., дом № 14  к.0</t>
  </si>
  <si>
    <t xml:space="preserve"> ЛЕСОПАРКОВАЯ УЛ., дом № 28  к.0</t>
  </si>
  <si>
    <t xml:space="preserve"> ЛЕСОПАРКОВАЯ УЛ., дом № 8  к.0</t>
  </si>
  <si>
    <t xml:space="preserve"> МЕТАЛЛИСТОВ ПР., дом № 38  к.0</t>
  </si>
  <si>
    <t xml:space="preserve"> НАСТАВНИКОВ ПР., дом № 11  к.1</t>
  </si>
  <si>
    <t xml:space="preserve"> НАСТАВНИКОВ ПР., дом № 12  к.0</t>
  </si>
  <si>
    <t xml:space="preserve"> НАСТАВНИКОВ ПР., дом № 13  к.0</t>
  </si>
  <si>
    <t xml:space="preserve"> НАСТАВНИКОВ ПР., дом № 14  к.1</t>
  </si>
  <si>
    <t xml:space="preserve"> НАСТАВНИКОВ ПР., дом № 15  к.2</t>
  </si>
  <si>
    <t xml:space="preserve"> НАСТАВНИКОВ ПР., дом № 15  к.3</t>
  </si>
  <si>
    <t xml:space="preserve"> НАСТАВНИКОВ ПР., дом № 15  к.5</t>
  </si>
  <si>
    <t xml:space="preserve"> НАСТАВНИКОВ ПР., дом № 20  к.3</t>
  </si>
  <si>
    <t xml:space="preserve"> НАСТАВНИКОВ ПР., дом № 24  к.2</t>
  </si>
  <si>
    <t xml:space="preserve"> НАСТАВНИКОВ ПР., дом № 25  к.3</t>
  </si>
  <si>
    <t xml:space="preserve"> НАСТАВНИКОВ ПР., дом № 28  к.1</t>
  </si>
  <si>
    <t xml:space="preserve"> НАСТАВНИКОВ ПР., дом № 29  к.3</t>
  </si>
  <si>
    <t xml:space="preserve"> НАСТАВНИКОВ ПР., дом № 30  к.0</t>
  </si>
  <si>
    <t xml:space="preserve"> НАСТАВНИКОВ ПР., дом № 31  к.2</t>
  </si>
  <si>
    <t xml:space="preserve"> НАСТАВНИКОВ ПР., дом № 45  к.1</t>
  </si>
  <si>
    <t xml:space="preserve"> НАСТАВНИКОВ ПР., дом № 45  к.2</t>
  </si>
  <si>
    <t xml:space="preserve"> НАСТАВНИКОВ ПР., дом № 45  к.3</t>
  </si>
  <si>
    <t xml:space="preserve"> НАСТАВНИКОВ ПР., дом № 45  к.4</t>
  </si>
  <si>
    <t xml:space="preserve"> НАСТАВНИКОВ ПР., дом № 45  к.5</t>
  </si>
  <si>
    <t xml:space="preserve"> НАСТАВНИКОВ ПР., дом № 46  к.2</t>
  </si>
  <si>
    <t xml:space="preserve"> НАСТАВНИКОВ ПР., дом № 5  к.1</t>
  </si>
  <si>
    <t xml:space="preserve"> НАСТАВНИКОВ ПР., дом № 7  к.1</t>
  </si>
  <si>
    <t xml:space="preserve"> НАСТАВНИКОВ ПР., дом № 8  к.1</t>
  </si>
  <si>
    <t xml:space="preserve"> НОВОЧЕРКАССКИЙ ПР., дом № 45  к.1</t>
  </si>
  <si>
    <t xml:space="preserve"> ОСИПЕНКО УЛ., дом № 10  к.1</t>
  </si>
  <si>
    <t xml:space="preserve"> ОСИПЕНКО УЛ., дом № 4  к.1</t>
  </si>
  <si>
    <t xml:space="preserve"> ОСИПЕНКО УЛ., дом № 5  к.1</t>
  </si>
  <si>
    <t xml:space="preserve"> ОТЕЧЕСТВЕННАЯ УЛ., дом № 4  к.1</t>
  </si>
  <si>
    <t xml:space="preserve"> ОТЕЧЕСТВЕННАЯ УЛ., дом № 4  к.2</t>
  </si>
  <si>
    <t xml:space="preserve"> ОТЕЧЕСТВЕННАЯ УЛ., дом № 7  к.0</t>
  </si>
  <si>
    <t xml:space="preserve"> ОТЕЧЕСТВЕННАЯ УЛ., дом № 8  к.0</t>
  </si>
  <si>
    <t xml:space="preserve"> ПЕРЕДОВИКОВ УЛ., дом № 19  к.1</t>
  </si>
  <si>
    <t xml:space="preserve"> ПЕРЕДОВИКОВ УЛ., дом № 19  к.2</t>
  </si>
  <si>
    <t xml:space="preserve"> ПЕРЕДОВИКОВ УЛ., дом № 19  к.3</t>
  </si>
  <si>
    <t xml:space="preserve"> ПЕРЕДОВИКОВ УЛ., дом № 33  к.2</t>
  </si>
  <si>
    <t xml:space="preserve"> ПЕТРА СМОРОДИНА УЛ., дом № 12  к.0</t>
  </si>
  <si>
    <t xml:space="preserve"> ПЕТРА СМОРОДИНА УЛ., дом № 14  к.0</t>
  </si>
  <si>
    <t xml:space="preserve"> ПЕТРА СМОРОДИНА УЛ., дом № 20  к.0</t>
  </si>
  <si>
    <t xml:space="preserve"> ПЕТРА СМОРОДИНА УЛ., дом № 4  к.0</t>
  </si>
  <si>
    <t xml:space="preserve"> ПЕТРА СМОРОДИНА УЛ., дом № 8  к.0</t>
  </si>
  <si>
    <t xml:space="preserve"> ПИСКАРЕВСКИЙ ПР., дом № 141  к.0</t>
  </si>
  <si>
    <t xml:space="preserve"> ПИСКАРЕВСКИЙ ПР., дом № 143  к.0</t>
  </si>
  <si>
    <t xml:space="preserve"> ПИСКАРЕВСКИЙ ПР., дом № 143  к.2</t>
  </si>
  <si>
    <t xml:space="preserve"> ПИСКАРЕВСКИЙ ПР., дом № 145  к.0</t>
  </si>
  <si>
    <t xml:space="preserve"> ПИСКАРЕВСКИЙ ПР., дом № 145  к.2</t>
  </si>
  <si>
    <t xml:space="preserve"> ПИСКАРЕВСКИЙ ПР., дом № 149  к.0</t>
  </si>
  <si>
    <t xml:space="preserve"> ПИСКАРЕВСКИЙ ПР., дом № 151  к.0</t>
  </si>
  <si>
    <t xml:space="preserve"> ПИСКАРЕВСКИЙ ПР., дом № 155  к.0</t>
  </si>
  <si>
    <t xml:space="preserve"> ПИСКАРЕВСКИЙ ПР., дом № 155  к.2</t>
  </si>
  <si>
    <t xml:space="preserve"> ПИСКАРЕВСКИЙ ПР., дом № 157  к.0</t>
  </si>
  <si>
    <t xml:space="preserve"> ПИСКАРЕВСКИЙ ПР., дом № 159  к.2</t>
  </si>
  <si>
    <t xml:space="preserve"> ПИСКАРЕВСКИЙ ПР., дом № 161  к.0</t>
  </si>
  <si>
    <t xml:space="preserve"> ПОПЕРЕЧНАЯ 1-Я УЛ.Н-КОВ., дом № 4  к.0</t>
  </si>
  <si>
    <t xml:space="preserve"> ПОПЕРЕЧНАЯ 2-Я УЛ.Н-КОВ, дом № 1  к.0</t>
  </si>
  <si>
    <t xml:space="preserve"> ПУГАЧЕВА УЛ., дом № 2/6  к.0</t>
  </si>
  <si>
    <t xml:space="preserve"> РЖЕВСКАЯ УЛ., дом № 33  к.0</t>
  </si>
  <si>
    <t xml:space="preserve"> РЯБОВСКОЕ ШОССЕ, дом № 109  к.0</t>
  </si>
  <si>
    <t xml:space="preserve"> РЯБОВСКОЕ ШОССЕ, дом № 111  к.0</t>
  </si>
  <si>
    <t xml:space="preserve"> РЯБОВСКОЕ ШОССЕ, дом № 113  к.0</t>
  </si>
  <si>
    <t xml:space="preserve"> РЯБОВСКОЕ ШОССЕ, дом № 117  к.2</t>
  </si>
  <si>
    <t xml:space="preserve"> РЯБОВСКОЕ ШОССЕ, дом № 117  к.3</t>
  </si>
  <si>
    <t xml:space="preserve"> РЯБОВСКОЕ ШОССЕ, дом № 119  к.3</t>
  </si>
  <si>
    <t xml:space="preserve"> РЯБОВСКОЕ ШОССЕ, дом № 119  к.4</t>
  </si>
  <si>
    <t xml:space="preserve"> РЯБОВСКОЕ ШОССЕ, дом № 121  к.3</t>
  </si>
  <si>
    <t xml:space="preserve"> РЯБОВСКОЕ ШОССЕ, дом № 121  к.4</t>
  </si>
  <si>
    <t xml:space="preserve"> РЯБОВСКОЕ ШОССЕ, дом № 121  к.5</t>
  </si>
  <si>
    <t xml:space="preserve"> РЯБОВСКОЕ ШОССЕ, дом № 123  к.2</t>
  </si>
  <si>
    <t xml:space="preserve"> РЯБОВСКОЕ ШОССЕ, дом № 57  к.0</t>
  </si>
  <si>
    <t xml:space="preserve"> РЯБОВСКОЕ ШОССЕ, дом № 59  к.0</t>
  </si>
  <si>
    <t xml:space="preserve"> РЯБОВСКОЕ ШОССЕ, дом № 73  к.0</t>
  </si>
  <si>
    <t xml:space="preserve"> РЯБОВСКОЕ ШОССЕ, дом № 77  к.0</t>
  </si>
  <si>
    <t xml:space="preserve"> РЯБОВСКОЕ ШОССЕ, дом № 79  к.0</t>
  </si>
  <si>
    <t xml:space="preserve"> РЯБОВСКОЕ ШОССЕ, дом № 81  к.0</t>
  </si>
  <si>
    <t xml:space="preserve"> РЯБОВСКОЕ ШОССЕ, дом № 83  к.0</t>
  </si>
  <si>
    <t xml:space="preserve"> РЯБОВСКОЕ ШОССЕ, дом № 85  к.0</t>
  </si>
  <si>
    <t xml:space="preserve"> РЯБОВСКОЕ ШОССЕ, дом № 87  к.0</t>
  </si>
  <si>
    <t xml:space="preserve"> РЯБОВСКОЕ ШОССЕ, дом № 89  к.0</t>
  </si>
  <si>
    <t xml:space="preserve"> РЯБОВСКОЕ ШОССЕ, дом № 91  к.0</t>
  </si>
  <si>
    <t xml:space="preserve"> РЯБОВСКОЕ ШОССЕ, дом № 93  к.0</t>
  </si>
  <si>
    <t xml:space="preserve"> РЯБОВСКОЕ ШОССЕ, дом № 95  к.0</t>
  </si>
  <si>
    <t xml:space="preserve"> СИНЯВИНСКАЯ УЛ., дом № 4  к.0</t>
  </si>
  <si>
    <t xml:space="preserve"> СОСНОВАЯ УЛ., дом № 13  к.0</t>
  </si>
  <si>
    <t xml:space="preserve"> СРЕДНЕОХТИНСКИЙ ПР., дом № 20  к.0</t>
  </si>
  <si>
    <t xml:space="preserve"> СРЕДНЕОХТИНСКИЙ ПР., дом № 37  к.0</t>
  </si>
  <si>
    <t xml:space="preserve"> СРЕДНЕОХТИНСКИЙ ПР., дом № 45  к.0</t>
  </si>
  <si>
    <t xml:space="preserve"> СТАХАНОВЦЕВ УЛ., дом № 9  к.0</t>
  </si>
  <si>
    <t xml:space="preserve"> ТАРАСОВА УЛ., дом № 13  к.0</t>
  </si>
  <si>
    <t xml:space="preserve"> УДАРНИКОВ ПР., дом № 15  к.1</t>
  </si>
  <si>
    <t xml:space="preserve"> УДАРНИКОВ ПР., дом № 17  к.1</t>
  </si>
  <si>
    <t xml:space="preserve"> УДАРНИКОВ ПР., дом № 18  к.0</t>
  </si>
  <si>
    <t xml:space="preserve"> УДАРНИКОВ ПР., дом № 19  к.1</t>
  </si>
  <si>
    <t xml:space="preserve"> УДАРНИКОВ ПР., дом № 19  к.3</t>
  </si>
  <si>
    <t xml:space="preserve"> УДАРНИКОВ ПР., дом № 21  к.1</t>
  </si>
  <si>
    <t xml:space="preserve"> УДАРНИКОВ ПР., дом № 22  к.1</t>
  </si>
  <si>
    <t xml:space="preserve"> УДАРНИКОВ ПР., дом № 22  к.4</t>
  </si>
  <si>
    <t xml:space="preserve"> УДАРНИКОВ ПР., дом № 24  к.0</t>
  </si>
  <si>
    <t xml:space="preserve"> УДАРНИКОВ ПР., дом № 26  к.0</t>
  </si>
  <si>
    <t xml:space="preserve"> УДАРНИКОВ ПР., дом № 27  к.2</t>
  </si>
  <si>
    <t xml:space="preserve"> УДАРНИКОВ ПР., дом № 30  к.1</t>
  </si>
  <si>
    <t xml:space="preserve"> УДАРНИКОВ ПР., дом № 32  к.1</t>
  </si>
  <si>
    <t xml:space="preserve"> УДАРНИКОВ ПР., дом № 32  к.3</t>
  </si>
  <si>
    <t xml:space="preserve"> УДАРНИКОВ ПР., дом № 36  к.0</t>
  </si>
  <si>
    <t xml:space="preserve"> УДАРНИКОВ ПР., дом № 38  к.1</t>
  </si>
  <si>
    <t xml:space="preserve"> УДАРНИКОВ ПР., дом № 43  к.1</t>
  </si>
  <si>
    <t xml:space="preserve"> УДАРНИКОВ ПР., дом № 43  к.3</t>
  </si>
  <si>
    <t xml:space="preserve"> УДАРНИКОВ ПР., дом № 46  к.0</t>
  </si>
  <si>
    <t xml:space="preserve"> УДАРНИКОВ ПР., дом № 49  к.1</t>
  </si>
  <si>
    <t xml:space="preserve"> УДАРНИКОВ ПР., дом № 49  к.2</t>
  </si>
  <si>
    <t xml:space="preserve"> УДАРНИКОВ ПР., дом № 52  к.2</t>
  </si>
  <si>
    <t xml:space="preserve"> УТКИН ПР., дом № 13  к.2</t>
  </si>
  <si>
    <t xml:space="preserve"> ХАСАНСКАЯ УЛ., дом № 12  к.0</t>
  </si>
  <si>
    <t xml:space="preserve"> ХАСАНСКАЯ УЛ., дом № 18  к.1</t>
  </si>
  <si>
    <t xml:space="preserve"> ХАСАНСКАЯ УЛ., дом № 20  к.0</t>
  </si>
  <si>
    <t xml:space="preserve"> ХАСАНСКАЯ УЛ., дом № 22  к.1</t>
  </si>
  <si>
    <t xml:space="preserve"> ХАСАНСКАЯ УЛ., дом № 24  к.0</t>
  </si>
  <si>
    <t xml:space="preserve"> ХАСАНСКАЯ УЛ., дом № 26  к.1</t>
  </si>
  <si>
    <t xml:space="preserve"> ХАСАНСКАЯ УЛ., дом № 4  к.1</t>
  </si>
  <si>
    <t xml:space="preserve"> ХАСАНСКАЯ УЛ., дом № 8  к.1</t>
  </si>
  <si>
    <t xml:space="preserve"> ЧЕЛЯБИНСКАЯ УЛ., дом № 24  к.0</t>
  </si>
  <si>
    <t xml:space="preserve"> ЧЕЛЯБИНСКАЯ УЛ., дом № 43  к.0</t>
  </si>
  <si>
    <t xml:space="preserve"> ЧЕЛЯБИНСКАЯ УЛ., дом № 45  к.0</t>
  </si>
  <si>
    <t xml:space="preserve"> ЧЕЛЯБИНСКАЯ УЛ., дом № 47  к.0</t>
  </si>
  <si>
    <t xml:space="preserve"> ЧЕЛЯБИНСКАЯ УЛ., дом № 49  к.0</t>
  </si>
  <si>
    <t xml:space="preserve"> ЧЕЛЯБИНСКАЯ УЛ., дом № 51  к.0</t>
  </si>
  <si>
    <t xml:space="preserve"> ЧЕЛЯБИНСКАЯ УЛ., дом № 55  к.0</t>
  </si>
  <si>
    <t xml:space="preserve"> ЧЕЛЯБИНСКАЯ УЛ., дом № 57  к.0</t>
  </si>
  <si>
    <t xml:space="preserve"> ШОССЕ РЕВОЛЮЦИИ, дом № 112  к.0</t>
  </si>
  <si>
    <t xml:space="preserve"> ШОССЕ РЕВОЛЮЦИИ, дом № 51  к.0</t>
  </si>
  <si>
    <t xml:space="preserve"> ШОССЕ РЕВОЛЮЦИИ, дом № 84  к.1</t>
  </si>
  <si>
    <t xml:space="preserve"> ШОССЕ РЕВОЛЮЦИИ, дом № 87  к.0</t>
  </si>
  <si>
    <t xml:space="preserve"> ЭНЕРГЕТИКОВ ПР., дом № 31  к.0</t>
  </si>
  <si>
    <t xml:space="preserve"> ЭНЕРГЕТИКОВ ПР., дом № 31  к.1</t>
  </si>
  <si>
    <t xml:space="preserve"> ЭНЕРГЕТИКОВ ПР., дом № 31  к.2</t>
  </si>
  <si>
    <t xml:space="preserve"> ЭНЕРГЕТИКОВ ПР., дом № 31  к.3</t>
  </si>
  <si>
    <t xml:space="preserve"> ЭНЕРГЕТИКОВ ПР., дом № 35  к.2</t>
  </si>
  <si>
    <t xml:space="preserve"> ЭНЕРГЕТИКОВ ПР., дом № 35  к.3</t>
  </si>
  <si>
    <t xml:space="preserve"> ЭНТУЗИАСТОВ ПР., дом № 18  к.1</t>
  </si>
  <si>
    <t xml:space="preserve"> ЭНТУЗИАСТОВ ПР., дом № 22  к.1</t>
  </si>
  <si>
    <t xml:space="preserve"> ЭНТУЗИАСТОВ ПР., дом № 22  к.2</t>
  </si>
  <si>
    <t xml:space="preserve"> ЭНТУЗИАСТОВ ПР., дом № 28  к.1</t>
  </si>
  <si>
    <t xml:space="preserve"> ЭНТУЗИАСТОВ ПР., дом № 28  к.3</t>
  </si>
  <si>
    <t xml:space="preserve"> ЭНТУЗИАСТОВ ПР., дом № 31  к.3</t>
  </si>
  <si>
    <t xml:space="preserve"> ЭНТУЗИАСТОВ ПР., дом № 35  к.0</t>
  </si>
  <si>
    <t xml:space="preserve"> ЭНТУЗИАСТОВ ПР., дом № 37/12  к.0</t>
  </si>
  <si>
    <t xml:space="preserve"> ЭНТУЗИАСТОВ ПР., дом № 44  к.0</t>
  </si>
  <si>
    <t xml:space="preserve"> ЭНТУЗИАСТОВ ПР., дом № 45  к.1</t>
  </si>
  <si>
    <t xml:space="preserve"> ЭНТУЗИАСТОВ ПР., дом № 46  к.2</t>
  </si>
  <si>
    <t xml:space="preserve"> ЭНТУЗИАСТОВ ПР., дом № 47  к.1</t>
  </si>
  <si>
    <t xml:space="preserve"> ЭНТУЗИАСТОВ ПР., дом № 47  к.4</t>
  </si>
  <si>
    <t xml:space="preserve"> ЭНТУЗИАСТОВ ПР., дом № 49  к.1</t>
  </si>
  <si>
    <t xml:space="preserve"> ЭНТУЗИАСТОВ ПР., дом № 51  к.2</t>
  </si>
  <si>
    <t xml:space="preserve"> ЭНТУЗИАСТОВ ПР., дом № 53/38  к.0</t>
  </si>
  <si>
    <t xml:space="preserve"> ЭНТУЗИАСТОВ ПР., дом № 54  к.1</t>
  </si>
  <si>
    <t xml:space="preserve"> ЭНТУЗИАСТОВ ПР., дом № 54  к.2</t>
  </si>
  <si>
    <t xml:space="preserve"> ЭНТУЗИАСТОВ ПР., дом № 54  к.3</t>
  </si>
  <si>
    <t>Всего:</t>
  </si>
  <si>
    <t>09 Содержание и ремонт лифтов</t>
  </si>
  <si>
    <t>06 Содержание и ремонт ПЗУ</t>
  </si>
  <si>
    <t>08 Содержание и ремонт ВД систем газоснабжения</t>
  </si>
  <si>
    <t>02 Содержание общего имущества дома</t>
  </si>
  <si>
    <t>04 Уборка и саночистка земельного участка</t>
  </si>
  <si>
    <t>01 Управление МКД</t>
  </si>
  <si>
    <t>003 ХВС</t>
  </si>
  <si>
    <t>10 Эксплуатация общедомовых ПУ</t>
  </si>
  <si>
    <t>005 Электроснабжение</t>
  </si>
  <si>
    <t>07 Содержание и ремонт АППЗ</t>
  </si>
  <si>
    <t>05 Очистка мусоропроводов</t>
  </si>
  <si>
    <t>001 Отопление</t>
  </si>
  <si>
    <t>11 Дополнительные услуги (консъерж)</t>
  </si>
  <si>
    <t>002 ГВС</t>
  </si>
  <si>
    <t xml:space="preserve">004 Водоотведение </t>
  </si>
  <si>
    <t>12 Антенна</t>
  </si>
  <si>
    <t>Услуги</t>
  </si>
  <si>
    <t>03 Текущий ремонт общего имущества дома*</t>
  </si>
  <si>
    <t>2. Поступило от населения в 2013 году</t>
  </si>
  <si>
    <t>1. Фактические начисления за 2013 год</t>
  </si>
  <si>
    <t>3. сбор (%)</t>
  </si>
  <si>
    <t>4. Фактические затраты за 2013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</si>
</sst>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</numFmts>
  <fonts count="3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33" borderId="0" xfId="0" applyFill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10" fontId="1" fillId="33" borderId="12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right"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2" fontId="1" fillId="0" borderId="11" xfId="0" applyNumberFormat="1" applyFont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33" borderId="0" xfId="0" applyFont="1" applyFill="1" applyAlignment="1">
      <alignment/>
    </xf>
    <xf numFmtId="10" fontId="1" fillId="33" borderId="0" xfId="0" applyNumberFormat="1" applyFont="1" applyFill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 horizontal="right"/>
    </xf>
    <xf numFmtId="2" fontId="1" fillId="0" borderId="11" xfId="0" applyNumberFormat="1" applyFont="1" applyFill="1" applyBorder="1" applyAlignment="1">
      <alignment/>
    </xf>
    <xf numFmtId="2" fontId="3" fillId="34" borderId="11" xfId="0" applyNumberFormat="1" applyFont="1" applyFill="1" applyBorder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3" fillId="0" borderId="11" xfId="0" applyNumberFormat="1" applyFont="1" applyFill="1" applyBorder="1" applyAlignment="1">
      <alignment/>
    </xf>
    <xf numFmtId="2" fontId="2" fillId="35" borderId="11" xfId="0" applyNumberFormat="1" applyFont="1" applyFill="1" applyBorder="1" applyAlignment="1">
      <alignment horizontal="right"/>
    </xf>
    <xf numFmtId="2" fontId="0" fillId="35" borderId="11" xfId="0" applyNumberFormat="1" applyFill="1" applyBorder="1" applyAlignment="1">
      <alignment/>
    </xf>
    <xf numFmtId="2" fontId="1" fillId="0" borderId="13" xfId="0" applyNumberFormat="1" applyFont="1" applyBorder="1" applyAlignment="1">
      <alignment horizontal="right"/>
    </xf>
    <xf numFmtId="2" fontId="3" fillId="36" borderId="11" xfId="0" applyNumberFormat="1" applyFont="1" applyFill="1" applyBorder="1" applyAlignment="1">
      <alignment/>
    </xf>
    <xf numFmtId="2" fontId="3" fillId="34" borderId="13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wrapText="1"/>
    </xf>
    <xf numFmtId="10" fontId="1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1" fillId="35" borderId="11" xfId="0" applyNumberFormat="1" applyFont="1" applyFill="1" applyBorder="1" applyAlignment="1">
      <alignment horizontal="right"/>
    </xf>
    <xf numFmtId="2" fontId="3" fillId="34" borderId="11" xfId="0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05"/>
  <sheetViews>
    <sheetView tabSelected="1"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06" sqref="A306:IV831"/>
    </sheetView>
  </sheetViews>
  <sheetFormatPr defaultColWidth="9.140625" defaultRowHeight="12.75"/>
  <cols>
    <col min="1" max="1" width="37.7109375" style="0" customWidth="1"/>
    <col min="2" max="3" width="11.140625" style="0" customWidth="1"/>
    <col min="4" max="4" width="11.140625" style="9" customWidth="1"/>
    <col min="5" max="7" width="11.140625" style="0" customWidth="1"/>
    <col min="8" max="8" width="11.140625" style="9" customWidth="1"/>
    <col min="9" max="9" width="11.140625" style="0" customWidth="1"/>
    <col min="10" max="10" width="12.140625" style="7" customWidth="1"/>
    <col min="11" max="11" width="12.140625" style="0" customWidth="1"/>
    <col min="12" max="12" width="12.140625" style="9" customWidth="1"/>
    <col min="13" max="13" width="13.8515625" style="7" customWidth="1"/>
    <col min="14" max="15" width="12.140625" style="0" customWidth="1"/>
    <col min="16" max="16" width="12.140625" style="9" customWidth="1"/>
    <col min="17" max="19" width="12.140625" style="0" customWidth="1"/>
    <col min="20" max="20" width="12.140625" style="9" customWidth="1"/>
    <col min="21" max="22" width="12.140625" style="0" customWidth="1"/>
    <col min="23" max="23" width="12.140625" style="37" customWidth="1"/>
    <col min="24" max="24" width="12.140625" style="9" customWidth="1"/>
    <col min="25" max="25" width="14.421875" style="2" customWidth="1"/>
    <col min="26" max="27" width="12.140625" style="0" customWidth="1"/>
    <col min="28" max="28" width="12.140625" style="9" customWidth="1"/>
    <col min="29" max="31" width="12.140625" style="0" customWidth="1"/>
    <col min="32" max="32" width="12.140625" style="9" customWidth="1"/>
    <col min="33" max="35" width="12.140625" style="0" customWidth="1"/>
    <col min="36" max="36" width="12.140625" style="9" customWidth="1"/>
    <col min="37" max="39" width="12.140625" style="0" customWidth="1"/>
    <col min="40" max="40" width="12.140625" style="9" customWidth="1"/>
    <col min="41" max="43" width="12.140625" style="0" customWidth="1"/>
    <col min="44" max="44" width="12.140625" style="9" customWidth="1"/>
    <col min="45" max="47" width="12.140625" style="0" customWidth="1"/>
    <col min="48" max="48" width="12.140625" style="9" customWidth="1"/>
    <col min="49" max="51" width="12.140625" style="0" customWidth="1"/>
    <col min="52" max="52" width="12.140625" style="9" customWidth="1"/>
    <col min="53" max="53" width="13.28125" style="11" customWidth="1"/>
    <col min="54" max="55" width="12.140625" style="0" customWidth="1"/>
    <col min="56" max="56" width="12.140625" style="9" customWidth="1"/>
    <col min="57" max="57" width="12.140625" style="0" customWidth="1"/>
    <col min="58" max="59" width="17.8515625" style="0" customWidth="1"/>
    <col min="60" max="60" width="17.8515625" style="9" customWidth="1"/>
    <col min="61" max="61" width="17.8515625" style="0" customWidth="1"/>
    <col min="62" max="63" width="12.140625" style="0" customWidth="1"/>
    <col min="64" max="64" width="12.140625" style="9" customWidth="1"/>
    <col min="65" max="67" width="12.140625" style="0" customWidth="1"/>
    <col min="68" max="68" width="12.140625" style="9" customWidth="1"/>
    <col min="69" max="71" width="12.140625" style="0" customWidth="1"/>
    <col min="72" max="72" width="12.140625" style="9" customWidth="1"/>
    <col min="73" max="73" width="15.28125" style="10" customWidth="1"/>
  </cols>
  <sheetData>
    <row r="1" spans="1:73" s="3" customFormat="1" ht="12.75">
      <c r="A1" s="18" t="s">
        <v>320</v>
      </c>
      <c r="B1" s="18" t="s">
        <v>319</v>
      </c>
      <c r="C1" s="18" t="s">
        <v>319</v>
      </c>
      <c r="D1" s="19" t="s">
        <v>319</v>
      </c>
      <c r="E1" s="18" t="s">
        <v>319</v>
      </c>
      <c r="F1" s="18" t="s">
        <v>318</v>
      </c>
      <c r="G1" s="18" t="s">
        <v>318</v>
      </c>
      <c r="H1" s="19" t="s">
        <v>318</v>
      </c>
      <c r="I1" s="18" t="s">
        <v>318</v>
      </c>
      <c r="J1" s="22" t="s">
        <v>317</v>
      </c>
      <c r="K1" s="18" t="s">
        <v>317</v>
      </c>
      <c r="L1" s="19" t="s">
        <v>317</v>
      </c>
      <c r="M1" s="22" t="s">
        <v>317</v>
      </c>
      <c r="N1" s="18" t="s">
        <v>316</v>
      </c>
      <c r="O1" s="18" t="s">
        <v>316</v>
      </c>
      <c r="P1" s="19" t="s">
        <v>316</v>
      </c>
      <c r="Q1" s="18" t="s">
        <v>316</v>
      </c>
      <c r="R1" s="18" t="s">
        <v>0</v>
      </c>
      <c r="S1" s="18" t="s">
        <v>0</v>
      </c>
      <c r="T1" s="19" t="s">
        <v>0</v>
      </c>
      <c r="U1" s="18" t="s">
        <v>0</v>
      </c>
      <c r="V1" s="18" t="s">
        <v>315</v>
      </c>
      <c r="W1" s="18" t="s">
        <v>315</v>
      </c>
      <c r="X1" s="19" t="s">
        <v>315</v>
      </c>
      <c r="Y1" s="20" t="s">
        <v>315</v>
      </c>
      <c r="Z1" s="18" t="s">
        <v>314</v>
      </c>
      <c r="AA1" s="18" t="s">
        <v>314</v>
      </c>
      <c r="AB1" s="19" t="s">
        <v>314</v>
      </c>
      <c r="AC1" s="18" t="s">
        <v>314</v>
      </c>
      <c r="AD1" s="18" t="s">
        <v>313</v>
      </c>
      <c r="AE1" s="18" t="s">
        <v>313</v>
      </c>
      <c r="AF1" s="19" t="s">
        <v>313</v>
      </c>
      <c r="AG1" s="18" t="s">
        <v>313</v>
      </c>
      <c r="AH1" s="18" t="s">
        <v>304</v>
      </c>
      <c r="AI1" s="18" t="s">
        <v>304</v>
      </c>
      <c r="AJ1" s="19" t="s">
        <v>304</v>
      </c>
      <c r="AK1" s="18" t="s">
        <v>304</v>
      </c>
      <c r="AL1" s="18" t="s">
        <v>305</v>
      </c>
      <c r="AM1" s="18" t="s">
        <v>305</v>
      </c>
      <c r="AN1" s="19" t="s">
        <v>305</v>
      </c>
      <c r="AO1" s="18" t="s">
        <v>305</v>
      </c>
      <c r="AP1" s="18" t="s">
        <v>306</v>
      </c>
      <c r="AQ1" s="18" t="s">
        <v>306</v>
      </c>
      <c r="AR1" s="19" t="s">
        <v>306</v>
      </c>
      <c r="AS1" s="18" t="s">
        <v>306</v>
      </c>
      <c r="AT1" s="18" t="s">
        <v>307</v>
      </c>
      <c r="AU1" s="18" t="s">
        <v>307</v>
      </c>
      <c r="AV1" s="19" t="s">
        <v>307</v>
      </c>
      <c r="AW1" s="18" t="s">
        <v>307</v>
      </c>
      <c r="AX1" s="18" t="s">
        <v>321</v>
      </c>
      <c r="AY1" s="18" t="s">
        <v>321</v>
      </c>
      <c r="AZ1" s="19" t="s">
        <v>321</v>
      </c>
      <c r="BA1" s="21" t="s">
        <v>321</v>
      </c>
      <c r="BB1" s="18" t="s">
        <v>308</v>
      </c>
      <c r="BC1" s="18" t="s">
        <v>308</v>
      </c>
      <c r="BD1" s="19" t="s">
        <v>308</v>
      </c>
      <c r="BE1" s="18" t="s">
        <v>308</v>
      </c>
      <c r="BF1" s="18" t="s">
        <v>309</v>
      </c>
      <c r="BG1" s="18" t="s">
        <v>309</v>
      </c>
      <c r="BH1" s="19" t="s">
        <v>309</v>
      </c>
      <c r="BI1" s="18" t="s">
        <v>309</v>
      </c>
      <c r="BJ1" s="18" t="s">
        <v>310</v>
      </c>
      <c r="BK1" s="18" t="s">
        <v>310</v>
      </c>
      <c r="BL1" s="19" t="s">
        <v>310</v>
      </c>
      <c r="BM1" s="18" t="s">
        <v>310</v>
      </c>
      <c r="BN1" s="18" t="s">
        <v>311</v>
      </c>
      <c r="BO1" s="18" t="s">
        <v>311</v>
      </c>
      <c r="BP1" s="19" t="s">
        <v>311</v>
      </c>
      <c r="BQ1" s="18" t="s">
        <v>311</v>
      </c>
      <c r="BR1" s="18" t="s">
        <v>312</v>
      </c>
      <c r="BS1" s="18" t="s">
        <v>312</v>
      </c>
      <c r="BT1" s="19" t="s">
        <v>312</v>
      </c>
      <c r="BU1" s="20" t="s">
        <v>312</v>
      </c>
    </row>
    <row r="2" spans="1:73" s="3" customFormat="1" ht="60">
      <c r="A2" s="15"/>
      <c r="B2" s="4" t="s">
        <v>323</v>
      </c>
      <c r="C2" s="5" t="s">
        <v>322</v>
      </c>
      <c r="D2" s="8" t="s">
        <v>324</v>
      </c>
      <c r="E2" s="4" t="s">
        <v>325</v>
      </c>
      <c r="F2" s="4" t="s">
        <v>323</v>
      </c>
      <c r="G2" s="5" t="s">
        <v>322</v>
      </c>
      <c r="H2" s="8" t="s">
        <v>324</v>
      </c>
      <c r="I2" s="4" t="s">
        <v>325</v>
      </c>
      <c r="J2" s="4" t="s">
        <v>323</v>
      </c>
      <c r="K2" s="5" t="s">
        <v>322</v>
      </c>
      <c r="L2" s="8" t="s">
        <v>324</v>
      </c>
      <c r="M2" s="4" t="s">
        <v>325</v>
      </c>
      <c r="N2" s="4" t="s">
        <v>323</v>
      </c>
      <c r="O2" s="5" t="s">
        <v>322</v>
      </c>
      <c r="P2" s="8" t="s">
        <v>324</v>
      </c>
      <c r="Q2" s="4" t="s">
        <v>325</v>
      </c>
      <c r="R2" s="4" t="s">
        <v>323</v>
      </c>
      <c r="S2" s="5" t="s">
        <v>322</v>
      </c>
      <c r="T2" s="8" t="s">
        <v>324</v>
      </c>
      <c r="U2" s="4" t="s">
        <v>325</v>
      </c>
      <c r="V2" s="4" t="s">
        <v>323</v>
      </c>
      <c r="W2" s="5" t="s">
        <v>322</v>
      </c>
      <c r="X2" s="8" t="s">
        <v>324</v>
      </c>
      <c r="Y2" s="4" t="s">
        <v>325</v>
      </c>
      <c r="Z2" s="4" t="s">
        <v>323</v>
      </c>
      <c r="AA2" s="5" t="s">
        <v>322</v>
      </c>
      <c r="AB2" s="8" t="s">
        <v>324</v>
      </c>
      <c r="AC2" s="4" t="s">
        <v>325</v>
      </c>
      <c r="AD2" s="4" t="s">
        <v>323</v>
      </c>
      <c r="AE2" s="5" t="s">
        <v>322</v>
      </c>
      <c r="AF2" s="8" t="s">
        <v>324</v>
      </c>
      <c r="AG2" s="4" t="s">
        <v>325</v>
      </c>
      <c r="AH2" s="4" t="s">
        <v>323</v>
      </c>
      <c r="AI2" s="5" t="s">
        <v>322</v>
      </c>
      <c r="AJ2" s="8" t="s">
        <v>324</v>
      </c>
      <c r="AK2" s="4" t="s">
        <v>325</v>
      </c>
      <c r="AL2" s="4" t="s">
        <v>323</v>
      </c>
      <c r="AM2" s="5" t="s">
        <v>322</v>
      </c>
      <c r="AN2" s="8" t="s">
        <v>324</v>
      </c>
      <c r="AO2" s="4" t="s">
        <v>325</v>
      </c>
      <c r="AP2" s="4" t="s">
        <v>323</v>
      </c>
      <c r="AQ2" s="5" t="s">
        <v>322</v>
      </c>
      <c r="AR2" s="8" t="s">
        <v>324</v>
      </c>
      <c r="AS2" s="4" t="s">
        <v>325</v>
      </c>
      <c r="AT2" s="4" t="s">
        <v>323</v>
      </c>
      <c r="AU2" s="5" t="s">
        <v>322</v>
      </c>
      <c r="AV2" s="8" t="s">
        <v>324</v>
      </c>
      <c r="AW2" s="4" t="s">
        <v>325</v>
      </c>
      <c r="AX2" s="4" t="s">
        <v>323</v>
      </c>
      <c r="AY2" s="5" t="s">
        <v>322</v>
      </c>
      <c r="AZ2" s="8" t="s">
        <v>324</v>
      </c>
      <c r="BA2" s="4" t="s">
        <v>325</v>
      </c>
      <c r="BB2" s="4" t="s">
        <v>323</v>
      </c>
      <c r="BC2" s="5" t="s">
        <v>322</v>
      </c>
      <c r="BD2" s="8" t="s">
        <v>324</v>
      </c>
      <c r="BE2" s="4" t="s">
        <v>325</v>
      </c>
      <c r="BF2" s="4" t="s">
        <v>323</v>
      </c>
      <c r="BG2" s="5" t="s">
        <v>322</v>
      </c>
      <c r="BH2" s="8" t="s">
        <v>324</v>
      </c>
      <c r="BI2" s="4" t="s">
        <v>325</v>
      </c>
      <c r="BJ2" s="4" t="s">
        <v>323</v>
      </c>
      <c r="BK2" s="5" t="s">
        <v>322</v>
      </c>
      <c r="BL2" s="8" t="s">
        <v>324</v>
      </c>
      <c r="BM2" s="4" t="s">
        <v>325</v>
      </c>
      <c r="BN2" s="4" t="s">
        <v>323</v>
      </c>
      <c r="BO2" s="5" t="s">
        <v>322</v>
      </c>
      <c r="BP2" s="8" t="s">
        <v>324</v>
      </c>
      <c r="BQ2" s="4" t="s">
        <v>325</v>
      </c>
      <c r="BR2" s="5" t="s">
        <v>323</v>
      </c>
      <c r="BS2" s="5" t="s">
        <v>322</v>
      </c>
      <c r="BT2" s="36" t="s">
        <v>324</v>
      </c>
      <c r="BU2" s="5" t="s">
        <v>325</v>
      </c>
    </row>
    <row r="3" spans="1:73" s="13" customFormat="1" ht="24">
      <c r="A3" s="35" t="s">
        <v>1</v>
      </c>
      <c r="B3" s="17"/>
      <c r="C3" s="17"/>
      <c r="D3" s="17"/>
      <c r="E3" s="17"/>
      <c r="F3" s="17">
        <v>433773.63</v>
      </c>
      <c r="G3" s="17">
        <v>402564.07</v>
      </c>
      <c r="H3" s="17">
        <f>G3/F3</f>
        <v>0.9280510435823404</v>
      </c>
      <c r="I3" s="17">
        <v>296921.07</v>
      </c>
      <c r="J3" s="29">
        <v>518740.1</v>
      </c>
      <c r="K3" s="17">
        <v>513094.73</v>
      </c>
      <c r="L3" s="17">
        <f>K3/J3</f>
        <v>0.9891171513441895</v>
      </c>
      <c r="M3" s="29">
        <v>567944.6900000001</v>
      </c>
      <c r="N3" s="17"/>
      <c r="O3" s="17"/>
      <c r="P3" s="17"/>
      <c r="Q3" s="17"/>
      <c r="R3" s="17"/>
      <c r="S3" s="17"/>
      <c r="T3" s="17"/>
      <c r="U3" s="17"/>
      <c r="V3" s="25">
        <v>753615.45</v>
      </c>
      <c r="W3" s="16">
        <v>671078.61</v>
      </c>
      <c r="X3" s="17">
        <f aca="true" t="shared" si="0" ref="X3:X10">W3/V3</f>
        <v>0.8904788377149115</v>
      </c>
      <c r="Y3" s="25">
        <v>843039.1599999999</v>
      </c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>
        <v>26176.15</v>
      </c>
      <c r="AQ3" s="17">
        <v>24123.9</v>
      </c>
      <c r="AR3" s="17">
        <f aca="true" t="shared" si="1" ref="AR3:AR14">AQ3/AP3</f>
        <v>0.9215984780038318</v>
      </c>
      <c r="AS3" s="17">
        <f aca="true" t="shared" si="2" ref="AS3:AS62">AP3</f>
        <v>26176.15</v>
      </c>
      <c r="AT3" s="17">
        <v>442660.77</v>
      </c>
      <c r="AU3" s="17">
        <v>409418.21</v>
      </c>
      <c r="AV3" s="17">
        <f aca="true" t="shared" si="3" ref="AV3:AV23">AU3/AT3</f>
        <v>0.9249028550689052</v>
      </c>
      <c r="AW3" s="17">
        <f aca="true" t="shared" si="4" ref="AW3:AW62">AT3</f>
        <v>442660.77</v>
      </c>
      <c r="AX3" s="17">
        <v>237456.81</v>
      </c>
      <c r="AY3" s="17">
        <v>221274.31</v>
      </c>
      <c r="AZ3" s="17">
        <f aca="true" t="shared" si="5" ref="AZ3:AZ23">AY3/AX3</f>
        <v>0.9318507647769715</v>
      </c>
      <c r="BA3" s="16">
        <v>68584.6</v>
      </c>
      <c r="BB3" s="17">
        <v>60299.17</v>
      </c>
      <c r="BC3" s="17">
        <v>56204.9</v>
      </c>
      <c r="BD3" s="17">
        <f aca="true" t="shared" si="6" ref="BD3:BD23">BC3/BB3</f>
        <v>0.9321007237744733</v>
      </c>
      <c r="BE3" s="17">
        <f aca="true" t="shared" si="7" ref="BE3:BE62">BB3</f>
        <v>60299.17</v>
      </c>
      <c r="BF3" s="17">
        <v>55156.76</v>
      </c>
      <c r="BG3" s="17">
        <v>51411.58</v>
      </c>
      <c r="BH3" s="17">
        <f aca="true" t="shared" si="8" ref="BH3:BH62">BG3/BF3</f>
        <v>0.9320993473873375</v>
      </c>
      <c r="BI3" s="17">
        <f aca="true" t="shared" si="9" ref="BI3:BI62">BF3</f>
        <v>55156.76</v>
      </c>
      <c r="BJ3" s="17">
        <v>189794.16</v>
      </c>
      <c r="BK3" s="17">
        <v>180985.08</v>
      </c>
      <c r="BL3" s="17">
        <f aca="true" t="shared" si="10" ref="BL3:BL62">BK3/BJ3</f>
        <v>0.9535861377399599</v>
      </c>
      <c r="BM3" s="14">
        <v>170697.88642119998</v>
      </c>
      <c r="BN3" s="17">
        <v>37861.67</v>
      </c>
      <c r="BO3" s="17">
        <v>33886.95</v>
      </c>
      <c r="BP3" s="17">
        <f>BO3/BN3</f>
        <v>0.89501995025576</v>
      </c>
      <c r="BQ3" s="17">
        <v>37861.67</v>
      </c>
      <c r="BR3" s="17">
        <v>539828.56</v>
      </c>
      <c r="BS3" s="17">
        <v>526140.14</v>
      </c>
      <c r="BT3" s="17">
        <f>BS3/BR3</f>
        <v>0.9746430237036735</v>
      </c>
      <c r="BU3" s="14">
        <v>665358.6</v>
      </c>
    </row>
    <row r="4" spans="1:73" ht="12.75">
      <c r="A4" s="1" t="s">
        <v>2</v>
      </c>
      <c r="B4" s="17"/>
      <c r="C4" s="17"/>
      <c r="D4" s="17"/>
      <c r="E4" s="17"/>
      <c r="F4" s="17">
        <v>169843.34</v>
      </c>
      <c r="G4" s="17">
        <v>180143.46</v>
      </c>
      <c r="H4" s="17">
        <f aca="true" t="shared" si="11" ref="H4:H63">G4/F4</f>
        <v>1.0606448271683777</v>
      </c>
      <c r="I4" s="14">
        <v>173116.54110879998</v>
      </c>
      <c r="J4" s="23"/>
      <c r="K4" s="17"/>
      <c r="L4" s="17" t="e">
        <f aca="true" t="shared" si="12" ref="L4:L63">K4/J4</f>
        <v>#DIV/0!</v>
      </c>
      <c r="M4" s="24"/>
      <c r="N4" s="17"/>
      <c r="O4" s="17"/>
      <c r="P4" s="17"/>
      <c r="Q4" s="17"/>
      <c r="R4" s="17"/>
      <c r="S4" s="17">
        <v>286.67</v>
      </c>
      <c r="T4" s="17"/>
      <c r="U4" s="17"/>
      <c r="V4" s="25">
        <v>408443.24</v>
      </c>
      <c r="W4" s="16">
        <v>469553.76</v>
      </c>
      <c r="X4" s="17">
        <f t="shared" si="0"/>
        <v>1.1496181452286982</v>
      </c>
      <c r="Y4" s="25">
        <v>444474.3</v>
      </c>
      <c r="Z4" s="17">
        <v>25746.36</v>
      </c>
      <c r="AA4" s="17">
        <v>25826.59</v>
      </c>
      <c r="AB4" s="17">
        <f>AA4/Z4</f>
        <v>1.0031161686545205</v>
      </c>
      <c r="AC4" s="17">
        <f>Z4</f>
        <v>25746.36</v>
      </c>
      <c r="AD4" s="17"/>
      <c r="AE4" s="17"/>
      <c r="AF4" s="17"/>
      <c r="AG4" s="17"/>
      <c r="AH4" s="17">
        <v>38319.96</v>
      </c>
      <c r="AI4" s="17">
        <v>38347.94</v>
      </c>
      <c r="AJ4" s="17">
        <f>AI4/AH4</f>
        <v>1.0007301677767932</v>
      </c>
      <c r="AK4" s="17">
        <f>AH4</f>
        <v>38319.96</v>
      </c>
      <c r="AL4" s="17"/>
      <c r="AM4" s="17"/>
      <c r="AN4" s="17"/>
      <c r="AO4" s="17"/>
      <c r="AP4" s="17">
        <v>13227.24</v>
      </c>
      <c r="AQ4" s="17">
        <v>13266.53</v>
      </c>
      <c r="AR4" s="17">
        <f t="shared" si="1"/>
        <v>1.00297038535628</v>
      </c>
      <c r="AS4" s="17">
        <f t="shared" si="2"/>
        <v>13227.24</v>
      </c>
      <c r="AT4" s="17">
        <v>211167.96</v>
      </c>
      <c r="AU4" s="17">
        <v>211809.38</v>
      </c>
      <c r="AV4" s="17">
        <f t="shared" si="3"/>
        <v>1.0030374873157841</v>
      </c>
      <c r="AW4" s="17">
        <f t="shared" si="4"/>
        <v>211167.96</v>
      </c>
      <c r="AX4" s="17">
        <v>119992.56</v>
      </c>
      <c r="AY4" s="17">
        <v>120384.26</v>
      </c>
      <c r="AZ4" s="17">
        <f t="shared" si="5"/>
        <v>1.0032643690575482</v>
      </c>
      <c r="BA4" s="16">
        <v>56226.58</v>
      </c>
      <c r="BB4" s="17">
        <v>30470.28</v>
      </c>
      <c r="BC4" s="17">
        <v>30569.98</v>
      </c>
      <c r="BD4" s="17">
        <f t="shared" si="6"/>
        <v>1.0032720408214169</v>
      </c>
      <c r="BE4" s="17">
        <f t="shared" si="7"/>
        <v>30470.28</v>
      </c>
      <c r="BF4" s="17">
        <v>27872.52</v>
      </c>
      <c r="BG4" s="17">
        <v>27963.83</v>
      </c>
      <c r="BH4" s="17">
        <f t="shared" si="8"/>
        <v>1.0032759865272318</v>
      </c>
      <c r="BI4" s="17">
        <f t="shared" si="9"/>
        <v>27872.52</v>
      </c>
      <c r="BJ4" s="17">
        <v>161831.25</v>
      </c>
      <c r="BK4" s="17">
        <v>171423.69</v>
      </c>
      <c r="BL4" s="17">
        <f t="shared" si="10"/>
        <v>1.0592743366933148</v>
      </c>
      <c r="BM4" s="14">
        <v>173116.54449119998</v>
      </c>
      <c r="BN4" s="17">
        <v>4724.28</v>
      </c>
      <c r="BO4" s="17">
        <v>4739.68</v>
      </c>
      <c r="BP4" s="17">
        <f>BO4/BN4</f>
        <v>1.0032597559839807</v>
      </c>
      <c r="BQ4" s="17">
        <v>4724.28</v>
      </c>
      <c r="BR4" s="17">
        <v>32710.46</v>
      </c>
      <c r="BS4" s="17">
        <v>31715.75</v>
      </c>
      <c r="BT4" s="17">
        <f>BS4/BR4</f>
        <v>0.9695904612775241</v>
      </c>
      <c r="BU4" s="14">
        <v>33347.23</v>
      </c>
    </row>
    <row r="5" spans="1:73" ht="12.75">
      <c r="A5" s="1" t="s">
        <v>3</v>
      </c>
      <c r="B5" s="17"/>
      <c r="C5" s="17"/>
      <c r="D5" s="17"/>
      <c r="E5" s="17"/>
      <c r="F5" s="17">
        <v>15287.5</v>
      </c>
      <c r="G5" s="17">
        <v>11389.65</v>
      </c>
      <c r="H5" s="17">
        <f t="shared" si="11"/>
        <v>0.7450302534750614</v>
      </c>
      <c r="I5" s="14">
        <v>16141.711487999997</v>
      </c>
      <c r="J5" s="23"/>
      <c r="K5" s="17"/>
      <c r="L5" s="17" t="e">
        <f t="shared" si="12"/>
        <v>#DIV/0!</v>
      </c>
      <c r="M5" s="24"/>
      <c r="N5" s="17"/>
      <c r="O5" s="17"/>
      <c r="P5" s="17"/>
      <c r="Q5" s="17"/>
      <c r="R5" s="17"/>
      <c r="S5" s="17"/>
      <c r="T5" s="17"/>
      <c r="U5" s="17"/>
      <c r="V5" s="25">
        <v>54741.76</v>
      </c>
      <c r="W5" s="16">
        <v>42364.62</v>
      </c>
      <c r="X5" s="17">
        <f t="shared" si="0"/>
        <v>0.7738994873383684</v>
      </c>
      <c r="Y5" s="25">
        <v>56749.56</v>
      </c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>
        <v>1713.96</v>
      </c>
      <c r="AQ5" s="17">
        <v>1190.06</v>
      </c>
      <c r="AR5" s="17">
        <f t="shared" si="1"/>
        <v>0.6943335900487759</v>
      </c>
      <c r="AS5" s="17">
        <f t="shared" si="2"/>
        <v>1713.96</v>
      </c>
      <c r="AT5" s="17">
        <v>24545.88</v>
      </c>
      <c r="AU5" s="17">
        <v>17053.33</v>
      </c>
      <c r="AV5" s="17">
        <f t="shared" si="3"/>
        <v>0.694753253906562</v>
      </c>
      <c r="AW5" s="17">
        <f t="shared" si="4"/>
        <v>24545.88</v>
      </c>
      <c r="AX5" s="17">
        <v>15548.04</v>
      </c>
      <c r="AY5" s="17">
        <v>10827.15</v>
      </c>
      <c r="AZ5" s="17">
        <f t="shared" si="5"/>
        <v>0.696367516420076</v>
      </c>
      <c r="BA5" s="16"/>
      <c r="BB5" s="17">
        <v>3948.24</v>
      </c>
      <c r="BC5" s="17">
        <v>2543.24</v>
      </c>
      <c r="BD5" s="17">
        <f t="shared" si="6"/>
        <v>0.6441452393978077</v>
      </c>
      <c r="BE5" s="17">
        <f t="shared" si="7"/>
        <v>3948.24</v>
      </c>
      <c r="BF5" s="17">
        <v>3611.52</v>
      </c>
      <c r="BG5" s="17">
        <v>2515.01</v>
      </c>
      <c r="BH5" s="17">
        <f t="shared" si="8"/>
        <v>0.6963854554315081</v>
      </c>
      <c r="BI5" s="17">
        <f t="shared" si="9"/>
        <v>3611.52</v>
      </c>
      <c r="BJ5" s="17">
        <v>15287.5</v>
      </c>
      <c r="BK5" s="17">
        <v>11389.65</v>
      </c>
      <c r="BL5" s="17">
        <f t="shared" si="10"/>
        <v>0.7450302534750614</v>
      </c>
      <c r="BM5" s="14">
        <v>16141.704223999997</v>
      </c>
      <c r="BN5" s="17"/>
      <c r="BO5" s="17"/>
      <c r="BP5" s="17"/>
      <c r="BQ5" s="17"/>
      <c r="BR5" s="17"/>
      <c r="BS5" s="17"/>
      <c r="BT5" s="17"/>
      <c r="BU5" s="26"/>
    </row>
    <row r="6" spans="1:73" ht="12.75">
      <c r="A6" s="1" t="s">
        <v>4</v>
      </c>
      <c r="B6" s="17"/>
      <c r="C6" s="17"/>
      <c r="D6" s="17"/>
      <c r="E6" s="17"/>
      <c r="F6" s="17">
        <v>129739.08</v>
      </c>
      <c r="G6" s="17">
        <v>131413.64</v>
      </c>
      <c r="H6" s="17">
        <f t="shared" si="11"/>
        <v>1.012907136384812</v>
      </c>
      <c r="I6" s="14">
        <v>127838.62126880001</v>
      </c>
      <c r="J6" s="23"/>
      <c r="K6" s="17"/>
      <c r="L6" s="17" t="e">
        <f t="shared" si="12"/>
        <v>#DIV/0!</v>
      </c>
      <c r="M6" s="24"/>
      <c r="N6" s="17"/>
      <c r="O6" s="17"/>
      <c r="P6" s="17"/>
      <c r="Q6" s="17"/>
      <c r="R6" s="17"/>
      <c r="S6" s="17"/>
      <c r="T6" s="17"/>
      <c r="U6" s="17"/>
      <c r="V6" s="25">
        <v>248174.25</v>
      </c>
      <c r="W6" s="16">
        <v>286113.84</v>
      </c>
      <c r="X6" s="17">
        <f t="shared" si="0"/>
        <v>1.1528748046987147</v>
      </c>
      <c r="Y6" s="25">
        <v>297800.31</v>
      </c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>
        <v>-98.5</v>
      </c>
      <c r="AN6" s="17"/>
      <c r="AO6" s="17"/>
      <c r="AP6" s="17">
        <v>8483.56</v>
      </c>
      <c r="AQ6" s="17">
        <v>8509.26</v>
      </c>
      <c r="AR6" s="17">
        <f t="shared" si="1"/>
        <v>1.0030293886057269</v>
      </c>
      <c r="AS6" s="17">
        <f t="shared" si="2"/>
        <v>8483.56</v>
      </c>
      <c r="AT6" s="17">
        <v>143461.09</v>
      </c>
      <c r="AU6" s="17">
        <v>144046.84</v>
      </c>
      <c r="AV6" s="17">
        <f t="shared" si="3"/>
        <v>1.004082988634758</v>
      </c>
      <c r="AW6" s="17">
        <f t="shared" si="4"/>
        <v>143461.09</v>
      </c>
      <c r="AX6" s="17">
        <v>76956.92</v>
      </c>
      <c r="AY6" s="17">
        <v>77441.31</v>
      </c>
      <c r="AZ6" s="17">
        <f t="shared" si="5"/>
        <v>1.0062943007594378</v>
      </c>
      <c r="BA6" s="16">
        <v>11041.84</v>
      </c>
      <c r="BB6" s="17">
        <v>19542.15</v>
      </c>
      <c r="BC6" s="17">
        <v>19669.57</v>
      </c>
      <c r="BD6" s="17">
        <f t="shared" si="6"/>
        <v>1.0065202651704137</v>
      </c>
      <c r="BE6" s="17">
        <f t="shared" si="7"/>
        <v>19542.15</v>
      </c>
      <c r="BF6" s="17">
        <v>17875.82</v>
      </c>
      <c r="BG6" s="17">
        <v>17962.3</v>
      </c>
      <c r="BH6" s="17">
        <f t="shared" si="8"/>
        <v>1.004837820027277</v>
      </c>
      <c r="BI6" s="17">
        <f t="shared" si="9"/>
        <v>17875.82</v>
      </c>
      <c r="BJ6" s="17">
        <v>122213.98</v>
      </c>
      <c r="BK6" s="17">
        <v>122873.64</v>
      </c>
      <c r="BL6" s="17">
        <f t="shared" si="10"/>
        <v>1.0053975821751324</v>
      </c>
      <c r="BM6" s="14">
        <v>127838.6495312</v>
      </c>
      <c r="BN6" s="17">
        <v>3029.8</v>
      </c>
      <c r="BO6" s="17">
        <v>3040.36</v>
      </c>
      <c r="BP6" s="17">
        <f>BO6/BN6</f>
        <v>1.003485378572843</v>
      </c>
      <c r="BQ6" s="17">
        <v>3029.8</v>
      </c>
      <c r="BR6" s="17">
        <v>7117.04</v>
      </c>
      <c r="BS6" s="17">
        <v>6039.9</v>
      </c>
      <c r="BT6" s="17">
        <f>BS6/BR6</f>
        <v>0.8486533727504693</v>
      </c>
      <c r="BU6" s="14">
        <v>6491.28</v>
      </c>
    </row>
    <row r="7" spans="1:73" ht="12.75">
      <c r="A7" s="1" t="s">
        <v>5</v>
      </c>
      <c r="B7" s="17"/>
      <c r="C7" s="17"/>
      <c r="D7" s="17"/>
      <c r="E7" s="17"/>
      <c r="F7" s="17">
        <v>14177.43</v>
      </c>
      <c r="G7" s="17">
        <v>12659.74</v>
      </c>
      <c r="H7" s="17">
        <f t="shared" si="11"/>
        <v>0.8929502737802267</v>
      </c>
      <c r="I7" s="14">
        <v>30891.846295999996</v>
      </c>
      <c r="J7" s="23"/>
      <c r="K7" s="17"/>
      <c r="L7" s="17" t="e">
        <f t="shared" si="12"/>
        <v>#DIV/0!</v>
      </c>
      <c r="M7" s="24"/>
      <c r="N7" s="17"/>
      <c r="O7" s="17"/>
      <c r="P7" s="17"/>
      <c r="Q7" s="17"/>
      <c r="R7" s="17"/>
      <c r="S7" s="17"/>
      <c r="T7" s="17"/>
      <c r="U7" s="17"/>
      <c r="V7" s="25">
        <v>59968.04</v>
      </c>
      <c r="W7" s="16">
        <v>65623.74</v>
      </c>
      <c r="X7" s="17">
        <f t="shared" si="0"/>
        <v>1.0943119034739173</v>
      </c>
      <c r="Y7" s="25">
        <v>62229.18</v>
      </c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>
        <v>1877.64</v>
      </c>
      <c r="AQ7" s="17">
        <v>1772.77</v>
      </c>
      <c r="AR7" s="17">
        <f t="shared" si="1"/>
        <v>0.9441479729873671</v>
      </c>
      <c r="AS7" s="17">
        <f t="shared" si="2"/>
        <v>1877.64</v>
      </c>
      <c r="AT7" s="17">
        <v>26889.36</v>
      </c>
      <c r="AU7" s="17">
        <v>25388.07</v>
      </c>
      <c r="AV7" s="17">
        <f t="shared" si="3"/>
        <v>0.9441678790421192</v>
      </c>
      <c r="AW7" s="17">
        <f t="shared" si="4"/>
        <v>26889.36</v>
      </c>
      <c r="AX7" s="17">
        <v>17032.32</v>
      </c>
      <c r="AY7" s="17">
        <v>16082.11</v>
      </c>
      <c r="AZ7" s="17">
        <f t="shared" si="5"/>
        <v>0.9442113581708188</v>
      </c>
      <c r="BA7" s="16">
        <v>3370.57</v>
      </c>
      <c r="BB7" s="17">
        <v>4325.16</v>
      </c>
      <c r="BC7" s="17">
        <v>4083.85</v>
      </c>
      <c r="BD7" s="17">
        <f t="shared" si="6"/>
        <v>0.9442078443340824</v>
      </c>
      <c r="BE7" s="17">
        <f t="shared" si="7"/>
        <v>4325.16</v>
      </c>
      <c r="BF7" s="17">
        <v>3956.4</v>
      </c>
      <c r="BG7" s="17">
        <v>3735.68</v>
      </c>
      <c r="BH7" s="17">
        <f t="shared" si="8"/>
        <v>0.9442119098170053</v>
      </c>
      <c r="BI7" s="17">
        <f t="shared" si="9"/>
        <v>3956.4</v>
      </c>
      <c r="BJ7" s="17">
        <v>14177.43</v>
      </c>
      <c r="BK7" s="17">
        <v>12659.74</v>
      </c>
      <c r="BL7" s="17">
        <f t="shared" si="10"/>
        <v>0.8929502737802267</v>
      </c>
      <c r="BM7" s="14">
        <v>30891.854807999996</v>
      </c>
      <c r="BN7" s="17"/>
      <c r="BO7" s="17"/>
      <c r="BP7" s="17"/>
      <c r="BQ7" s="17"/>
      <c r="BR7" s="17"/>
      <c r="BS7" s="17"/>
      <c r="BT7" s="17"/>
      <c r="BU7" s="26"/>
    </row>
    <row r="8" spans="1:73" ht="12.75">
      <c r="A8" s="1" t="s">
        <v>6</v>
      </c>
      <c r="B8" s="17"/>
      <c r="C8" s="17"/>
      <c r="D8" s="17"/>
      <c r="E8" s="17"/>
      <c r="F8" s="17">
        <v>22014.38</v>
      </c>
      <c r="G8" s="17">
        <v>30929.29</v>
      </c>
      <c r="H8" s="17">
        <f t="shared" si="11"/>
        <v>1.4049584862258215</v>
      </c>
      <c r="I8" s="14">
        <v>24282.114566</v>
      </c>
      <c r="J8" s="23"/>
      <c r="K8" s="17"/>
      <c r="L8" s="17" t="e">
        <f t="shared" si="12"/>
        <v>#DIV/0!</v>
      </c>
      <c r="M8" s="24"/>
      <c r="N8" s="17"/>
      <c r="O8" s="17"/>
      <c r="P8" s="17"/>
      <c r="Q8" s="17"/>
      <c r="R8" s="17"/>
      <c r="S8" s="17"/>
      <c r="T8" s="17"/>
      <c r="U8" s="17"/>
      <c r="V8" s="25">
        <v>44937.96</v>
      </c>
      <c r="W8" s="16">
        <v>53664.26</v>
      </c>
      <c r="X8" s="17">
        <f t="shared" si="0"/>
        <v>1.194185494846673</v>
      </c>
      <c r="Y8" s="25">
        <v>46663.36</v>
      </c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>
        <v>1398.24</v>
      </c>
      <c r="AQ8" s="17">
        <v>1533.55</v>
      </c>
      <c r="AR8" s="17">
        <f t="shared" si="1"/>
        <v>1.0967716557958576</v>
      </c>
      <c r="AS8" s="17">
        <f t="shared" si="2"/>
        <v>1398.24</v>
      </c>
      <c r="AT8" s="17">
        <v>22184.28</v>
      </c>
      <c r="AU8" s="17">
        <v>24289.96</v>
      </c>
      <c r="AV8" s="17">
        <f t="shared" si="3"/>
        <v>1.0949176624168104</v>
      </c>
      <c r="AW8" s="17">
        <f t="shared" si="4"/>
        <v>22184.28</v>
      </c>
      <c r="AX8" s="17">
        <v>9127.56</v>
      </c>
      <c r="AY8" s="17">
        <v>10629.89</v>
      </c>
      <c r="AZ8" s="17">
        <f t="shared" si="5"/>
        <v>1.1645927279579646</v>
      </c>
      <c r="BA8" s="16"/>
      <c r="BB8" s="17">
        <v>3542.52</v>
      </c>
      <c r="BC8" s="17">
        <v>3819.96</v>
      </c>
      <c r="BD8" s="17">
        <f t="shared" si="6"/>
        <v>1.078317130178517</v>
      </c>
      <c r="BE8" s="17">
        <f t="shared" si="7"/>
        <v>3542.52</v>
      </c>
      <c r="BF8" s="17">
        <v>3264</v>
      </c>
      <c r="BG8" s="17">
        <v>3651.13</v>
      </c>
      <c r="BH8" s="17">
        <f t="shared" si="8"/>
        <v>1.1186060049019608</v>
      </c>
      <c r="BI8" s="17">
        <f t="shared" si="9"/>
        <v>3264</v>
      </c>
      <c r="BJ8" s="17">
        <v>19750.57</v>
      </c>
      <c r="BK8" s="17">
        <v>25227.36</v>
      </c>
      <c r="BL8" s="17">
        <f t="shared" si="10"/>
        <v>1.277297819759126</v>
      </c>
      <c r="BM8" s="14">
        <v>24282.127517999998</v>
      </c>
      <c r="BN8" s="17"/>
      <c r="BO8" s="17"/>
      <c r="BP8" s="17"/>
      <c r="BQ8" s="17"/>
      <c r="BR8" s="17"/>
      <c r="BS8" s="17">
        <v>-27.56</v>
      </c>
      <c r="BT8" s="17"/>
      <c r="BU8" s="26"/>
    </row>
    <row r="9" spans="1:73" ht="12.75">
      <c r="A9" s="1" t="s">
        <v>7</v>
      </c>
      <c r="B9" s="17"/>
      <c r="C9" s="17"/>
      <c r="D9" s="17"/>
      <c r="E9" s="17"/>
      <c r="F9" s="17">
        <v>133868.75</v>
      </c>
      <c r="G9" s="17">
        <v>116828.72</v>
      </c>
      <c r="H9" s="17">
        <f t="shared" si="11"/>
        <v>0.8727109202110276</v>
      </c>
      <c r="I9" s="14">
        <v>132150.3924736</v>
      </c>
      <c r="J9" s="23"/>
      <c r="K9" s="17"/>
      <c r="L9" s="17" t="e">
        <f t="shared" si="12"/>
        <v>#DIV/0!</v>
      </c>
      <c r="M9" s="27"/>
      <c r="N9" s="17"/>
      <c r="O9" s="17"/>
      <c r="P9" s="17"/>
      <c r="Q9" s="17"/>
      <c r="R9" s="17"/>
      <c r="S9" s="17"/>
      <c r="T9" s="17"/>
      <c r="U9" s="17"/>
      <c r="V9" s="25">
        <v>395106.34</v>
      </c>
      <c r="W9" s="16">
        <v>420744.81</v>
      </c>
      <c r="X9" s="17">
        <f t="shared" si="0"/>
        <v>1.0648900496003177</v>
      </c>
      <c r="Y9" s="25">
        <v>413984.23</v>
      </c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>
        <v>-57</v>
      </c>
      <c r="AN9" s="17"/>
      <c r="AO9" s="17"/>
      <c r="AP9" s="17">
        <v>12762</v>
      </c>
      <c r="AQ9" s="17">
        <v>11888.81</v>
      </c>
      <c r="AR9" s="17">
        <f t="shared" si="1"/>
        <v>0.9315789061275662</v>
      </c>
      <c r="AS9" s="17">
        <f t="shared" si="2"/>
        <v>12762</v>
      </c>
      <c r="AT9" s="17">
        <v>215814.24</v>
      </c>
      <c r="AU9" s="17">
        <v>201909.92</v>
      </c>
      <c r="AV9" s="17">
        <f t="shared" si="3"/>
        <v>0.9355727407051547</v>
      </c>
      <c r="AW9" s="17">
        <f t="shared" si="4"/>
        <v>215814.24</v>
      </c>
      <c r="AX9" s="17">
        <v>115769.04</v>
      </c>
      <c r="AY9" s="17">
        <v>108822.53</v>
      </c>
      <c r="AZ9" s="17">
        <f t="shared" si="5"/>
        <v>0.9399968247123757</v>
      </c>
      <c r="BA9" s="16">
        <v>17698.41</v>
      </c>
      <c r="BB9" s="17">
        <v>29372.52</v>
      </c>
      <c r="BC9" s="17">
        <v>27565.15</v>
      </c>
      <c r="BD9" s="17">
        <f t="shared" si="6"/>
        <v>0.9384673157086965</v>
      </c>
      <c r="BE9" s="17">
        <f t="shared" si="7"/>
        <v>29372.52</v>
      </c>
      <c r="BF9" s="17">
        <v>26891.16</v>
      </c>
      <c r="BG9" s="17">
        <v>25130.12</v>
      </c>
      <c r="BH9" s="17">
        <f t="shared" si="8"/>
        <v>0.9345123081339741</v>
      </c>
      <c r="BI9" s="17">
        <f t="shared" si="9"/>
        <v>26891.16</v>
      </c>
      <c r="BJ9" s="17">
        <v>124525.93</v>
      </c>
      <c r="BK9" s="17">
        <v>107585.23</v>
      </c>
      <c r="BL9" s="17">
        <f t="shared" si="10"/>
        <v>0.8639584542753466</v>
      </c>
      <c r="BM9" s="14">
        <v>132150.38352640002</v>
      </c>
      <c r="BN9" s="17">
        <v>4557.84</v>
      </c>
      <c r="BO9" s="17">
        <v>4195.04</v>
      </c>
      <c r="BP9" s="17">
        <f aca="true" t="shared" si="13" ref="BP9:BP23">BO9/BN9</f>
        <v>0.9204008916504308</v>
      </c>
      <c r="BQ9" s="17">
        <v>4557.84</v>
      </c>
      <c r="BR9" s="17">
        <v>12816.6</v>
      </c>
      <c r="BS9" s="17">
        <v>10816.75</v>
      </c>
      <c r="BT9" s="17">
        <f aca="true" t="shared" si="14" ref="BT9:BT23">BS9/BR9</f>
        <v>0.8439640778365557</v>
      </c>
      <c r="BU9" s="14">
        <v>11917.68</v>
      </c>
    </row>
    <row r="10" spans="1:73" ht="12.75">
      <c r="A10" s="1" t="s">
        <v>8</v>
      </c>
      <c r="B10" s="17"/>
      <c r="C10" s="17"/>
      <c r="D10" s="17"/>
      <c r="E10" s="17"/>
      <c r="F10" s="17">
        <v>229126.81</v>
      </c>
      <c r="G10" s="17">
        <v>235049.07</v>
      </c>
      <c r="H10" s="17">
        <f t="shared" si="11"/>
        <v>1.0258470844158307</v>
      </c>
      <c r="I10" s="14">
        <v>248822.80388839997</v>
      </c>
      <c r="J10" s="23"/>
      <c r="K10" s="17"/>
      <c r="L10" s="17" t="e">
        <f t="shared" si="12"/>
        <v>#DIV/0!</v>
      </c>
      <c r="M10" s="27"/>
      <c r="N10" s="17"/>
      <c r="O10" s="17"/>
      <c r="P10" s="17"/>
      <c r="Q10" s="17"/>
      <c r="R10" s="17">
        <v>41227.68</v>
      </c>
      <c r="S10" s="17">
        <v>43834.39</v>
      </c>
      <c r="T10" s="17">
        <f>S10/R10</f>
        <v>1.0632271813500056</v>
      </c>
      <c r="U10" s="17">
        <f>R10</f>
        <v>41227.68</v>
      </c>
      <c r="V10" s="25">
        <v>946118.11</v>
      </c>
      <c r="W10" s="16">
        <v>908432.27</v>
      </c>
      <c r="X10" s="17">
        <f t="shared" si="0"/>
        <v>0.9601679329444397</v>
      </c>
      <c r="Y10" s="25">
        <v>954633.45</v>
      </c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>
        <v>101.25</v>
      </c>
      <c r="AM10" s="17">
        <v>55.79</v>
      </c>
      <c r="AN10" s="17">
        <f>AM10/AL10</f>
        <v>0.5510123456790124</v>
      </c>
      <c r="AO10" s="17">
        <f>AL10</f>
        <v>101.25</v>
      </c>
      <c r="AP10" s="17">
        <v>27217.32</v>
      </c>
      <c r="AQ10" s="17">
        <v>27508</v>
      </c>
      <c r="AR10" s="17">
        <f t="shared" si="1"/>
        <v>1.010679964081695</v>
      </c>
      <c r="AS10" s="17">
        <f t="shared" si="2"/>
        <v>27217.32</v>
      </c>
      <c r="AT10" s="17">
        <v>460266.72</v>
      </c>
      <c r="AU10" s="17">
        <v>465775.34</v>
      </c>
      <c r="AV10" s="17">
        <f t="shared" si="3"/>
        <v>1.0119683213246442</v>
      </c>
      <c r="AW10" s="17">
        <f t="shared" si="4"/>
        <v>460266.72</v>
      </c>
      <c r="AX10" s="17">
        <v>246900.12</v>
      </c>
      <c r="AY10" s="17">
        <v>250488.81</v>
      </c>
      <c r="AZ10" s="17">
        <f t="shared" si="5"/>
        <v>1.0145349868602738</v>
      </c>
      <c r="BA10" s="16">
        <v>42255.35</v>
      </c>
      <c r="BB10" s="17">
        <v>62698.32</v>
      </c>
      <c r="BC10" s="17">
        <v>63477.81</v>
      </c>
      <c r="BD10" s="17">
        <f t="shared" si="6"/>
        <v>1.012432390532952</v>
      </c>
      <c r="BE10" s="17">
        <f t="shared" si="7"/>
        <v>62698.32</v>
      </c>
      <c r="BF10" s="17">
        <v>57350.52</v>
      </c>
      <c r="BG10" s="17">
        <v>58127.61</v>
      </c>
      <c r="BH10" s="17">
        <f t="shared" si="8"/>
        <v>1.0135498335498965</v>
      </c>
      <c r="BI10" s="17">
        <f t="shared" si="9"/>
        <v>57350.52</v>
      </c>
      <c r="BJ10" s="17">
        <v>229394.65</v>
      </c>
      <c r="BK10" s="17">
        <v>224731.17</v>
      </c>
      <c r="BL10" s="17">
        <f t="shared" si="10"/>
        <v>0.9796704936231077</v>
      </c>
      <c r="BM10" s="14">
        <v>248822.84604200002</v>
      </c>
      <c r="BN10" s="17">
        <v>39368.52</v>
      </c>
      <c r="BO10" s="17">
        <v>39515.92</v>
      </c>
      <c r="BP10" s="17">
        <f t="shared" si="13"/>
        <v>1.0037441082367333</v>
      </c>
      <c r="BQ10" s="17">
        <v>39368.52</v>
      </c>
      <c r="BR10" s="17">
        <v>12430.44</v>
      </c>
      <c r="BS10" s="17">
        <v>12298.12</v>
      </c>
      <c r="BT10" s="17">
        <f t="shared" si="14"/>
        <v>0.989355163614482</v>
      </c>
      <c r="BU10" s="14">
        <v>12441.66</v>
      </c>
    </row>
    <row r="11" spans="1:73" ht="12.75">
      <c r="A11" s="1" t="s">
        <v>9</v>
      </c>
      <c r="B11" s="17"/>
      <c r="C11" s="17"/>
      <c r="D11" s="17"/>
      <c r="E11" s="17"/>
      <c r="F11" s="17">
        <v>44617.38</v>
      </c>
      <c r="G11" s="17">
        <v>38144.54</v>
      </c>
      <c r="H11" s="17">
        <f t="shared" si="11"/>
        <v>0.8549255917761196</v>
      </c>
      <c r="I11" s="14">
        <v>42789.47541</v>
      </c>
      <c r="J11" s="23"/>
      <c r="K11" s="17"/>
      <c r="L11" s="17" t="e">
        <f t="shared" si="12"/>
        <v>#DIV/0!</v>
      </c>
      <c r="M11" s="27"/>
      <c r="N11" s="17"/>
      <c r="O11" s="17"/>
      <c r="P11" s="17"/>
      <c r="Q11" s="17"/>
      <c r="R11" s="17"/>
      <c r="S11" s="17"/>
      <c r="T11" s="17"/>
      <c r="U11" s="17"/>
      <c r="V11" s="28"/>
      <c r="W11" s="16"/>
      <c r="X11" s="17"/>
      <c r="Y11" s="12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>
        <v>54.9</v>
      </c>
      <c r="AN11" s="17"/>
      <c r="AO11" s="17"/>
      <c r="AP11" s="17">
        <v>4586.16</v>
      </c>
      <c r="AQ11" s="17">
        <v>3670.05</v>
      </c>
      <c r="AR11" s="17">
        <f t="shared" si="1"/>
        <v>0.8002446491182166</v>
      </c>
      <c r="AS11" s="17">
        <f t="shared" si="2"/>
        <v>4586.16</v>
      </c>
      <c r="AT11" s="17">
        <v>73177.57</v>
      </c>
      <c r="AU11" s="17">
        <v>59967.19</v>
      </c>
      <c r="AV11" s="17">
        <f t="shared" si="3"/>
        <v>0.8194750112636973</v>
      </c>
      <c r="AW11" s="17">
        <f t="shared" si="4"/>
        <v>73177.57</v>
      </c>
      <c r="AX11" s="17">
        <v>45103.46</v>
      </c>
      <c r="AY11" s="17">
        <v>37098.49</v>
      </c>
      <c r="AZ11" s="17">
        <f t="shared" si="5"/>
        <v>0.8225198244214523</v>
      </c>
      <c r="BA11" s="16"/>
      <c r="BB11" s="17">
        <v>10718.16</v>
      </c>
      <c r="BC11" s="17">
        <v>8352.99</v>
      </c>
      <c r="BD11" s="17">
        <f t="shared" si="6"/>
        <v>0.779330594057189</v>
      </c>
      <c r="BE11" s="17">
        <f t="shared" si="7"/>
        <v>10718.16</v>
      </c>
      <c r="BF11" s="17">
        <v>10476.68</v>
      </c>
      <c r="BG11" s="17">
        <v>8545.86</v>
      </c>
      <c r="BH11" s="17">
        <f t="shared" si="8"/>
        <v>0.8157030662385413</v>
      </c>
      <c r="BI11" s="17">
        <f t="shared" si="9"/>
        <v>10476.68</v>
      </c>
      <c r="BJ11" s="17">
        <v>44965.56</v>
      </c>
      <c r="BK11" s="17">
        <v>38373.97</v>
      </c>
      <c r="BL11" s="17">
        <f t="shared" si="10"/>
        <v>0.8534080305015661</v>
      </c>
      <c r="BM11" s="14">
        <v>42789.491930000004</v>
      </c>
      <c r="BN11" s="17">
        <v>972.46</v>
      </c>
      <c r="BO11" s="17">
        <v>780.61</v>
      </c>
      <c r="BP11" s="17">
        <f t="shared" si="13"/>
        <v>0.8027168212574296</v>
      </c>
      <c r="BQ11" s="17">
        <v>972.46</v>
      </c>
      <c r="BR11" s="17">
        <v>5249.41</v>
      </c>
      <c r="BS11" s="17">
        <v>3778.39</v>
      </c>
      <c r="BT11" s="17">
        <f t="shared" si="14"/>
        <v>0.7197742222459286</v>
      </c>
      <c r="BU11" s="14">
        <v>5108.37</v>
      </c>
    </row>
    <row r="12" spans="1:73" ht="12.75">
      <c r="A12" s="1" t="s">
        <v>10</v>
      </c>
      <c r="B12" s="17"/>
      <c r="C12" s="17"/>
      <c r="D12" s="17"/>
      <c r="E12" s="17"/>
      <c r="F12" s="17">
        <v>44362.05</v>
      </c>
      <c r="G12" s="17">
        <v>45419.95</v>
      </c>
      <c r="H12" s="17">
        <f t="shared" si="11"/>
        <v>1.0238469592816382</v>
      </c>
      <c r="I12" s="14">
        <v>32352.95531</v>
      </c>
      <c r="J12" s="23"/>
      <c r="K12" s="17"/>
      <c r="L12" s="17" t="e">
        <f t="shared" si="12"/>
        <v>#DIV/0!</v>
      </c>
      <c r="M12" s="27"/>
      <c r="N12" s="17"/>
      <c r="O12" s="17"/>
      <c r="P12" s="17"/>
      <c r="Q12" s="17"/>
      <c r="R12" s="17"/>
      <c r="S12" s="17"/>
      <c r="T12" s="17"/>
      <c r="U12" s="17"/>
      <c r="V12" s="28"/>
      <c r="W12" s="16"/>
      <c r="X12" s="17"/>
      <c r="Y12" s="12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>
        <v>2813.04</v>
      </c>
      <c r="AQ12" s="17">
        <v>2516.8</v>
      </c>
      <c r="AR12" s="17">
        <f t="shared" si="1"/>
        <v>0.8946904416574241</v>
      </c>
      <c r="AS12" s="17">
        <f t="shared" si="2"/>
        <v>2813.04</v>
      </c>
      <c r="AT12" s="17">
        <v>40288.63</v>
      </c>
      <c r="AU12" s="17">
        <v>36059.08</v>
      </c>
      <c r="AV12" s="17">
        <f t="shared" si="3"/>
        <v>0.8950187683224772</v>
      </c>
      <c r="AW12" s="17">
        <f t="shared" si="4"/>
        <v>40288.63</v>
      </c>
      <c r="AX12" s="17">
        <v>25519.49</v>
      </c>
      <c r="AY12" s="17">
        <v>22888.56</v>
      </c>
      <c r="AZ12" s="17">
        <f t="shared" si="5"/>
        <v>0.8969050713787775</v>
      </c>
      <c r="BA12" s="16"/>
      <c r="BB12" s="17">
        <v>6480.24</v>
      </c>
      <c r="BC12" s="17">
        <v>5570.54</v>
      </c>
      <c r="BD12" s="17">
        <f t="shared" si="6"/>
        <v>0.8596193968124638</v>
      </c>
      <c r="BE12" s="17">
        <f t="shared" si="7"/>
        <v>6480.24</v>
      </c>
      <c r="BF12" s="17">
        <v>5927.72</v>
      </c>
      <c r="BG12" s="17">
        <v>5302.71</v>
      </c>
      <c r="BH12" s="17">
        <f t="shared" si="8"/>
        <v>0.8945614840107157</v>
      </c>
      <c r="BI12" s="17">
        <f t="shared" si="9"/>
        <v>5927.72</v>
      </c>
      <c r="BJ12" s="17">
        <v>44564.62</v>
      </c>
      <c r="BK12" s="17">
        <v>45568.75</v>
      </c>
      <c r="BL12" s="17">
        <f t="shared" si="10"/>
        <v>1.0225319995996824</v>
      </c>
      <c r="BM12" s="14">
        <v>32352.964629999995</v>
      </c>
      <c r="BN12" s="17">
        <v>552.65</v>
      </c>
      <c r="BO12" s="17">
        <v>494.15</v>
      </c>
      <c r="BP12" s="17">
        <f t="shared" si="13"/>
        <v>0.8941463855966706</v>
      </c>
      <c r="BQ12" s="17">
        <v>552.65</v>
      </c>
      <c r="BR12" s="17">
        <v>-403.28</v>
      </c>
      <c r="BS12" s="17">
        <v>1200.8</v>
      </c>
      <c r="BT12" s="17">
        <f t="shared" si="14"/>
        <v>-2.9775838127355683</v>
      </c>
      <c r="BU12" s="14">
        <v>1373.76</v>
      </c>
    </row>
    <row r="13" spans="1:73" ht="12.75">
      <c r="A13" s="1" t="s">
        <v>11</v>
      </c>
      <c r="B13" s="17"/>
      <c r="C13" s="17"/>
      <c r="D13" s="17"/>
      <c r="E13" s="17"/>
      <c r="F13" s="17">
        <v>43072.16</v>
      </c>
      <c r="G13" s="17">
        <v>40390.17</v>
      </c>
      <c r="H13" s="17">
        <f t="shared" si="11"/>
        <v>0.9377326328654053</v>
      </c>
      <c r="I13" s="14">
        <v>46964.11545</v>
      </c>
      <c r="J13" s="23"/>
      <c r="K13" s="17"/>
      <c r="L13" s="17" t="e">
        <f t="shared" si="12"/>
        <v>#DIV/0!</v>
      </c>
      <c r="M13" s="27"/>
      <c r="N13" s="17"/>
      <c r="O13" s="17"/>
      <c r="P13" s="17"/>
      <c r="Q13" s="17"/>
      <c r="R13" s="17"/>
      <c r="S13" s="17"/>
      <c r="T13" s="17"/>
      <c r="U13" s="17"/>
      <c r="V13" s="28"/>
      <c r="W13" s="16"/>
      <c r="X13" s="17"/>
      <c r="Y13" s="12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>
        <v>4524.84</v>
      </c>
      <c r="AQ13" s="17">
        <v>4022.54</v>
      </c>
      <c r="AR13" s="17">
        <f t="shared" si="1"/>
        <v>0.8889905499420974</v>
      </c>
      <c r="AS13" s="17">
        <f t="shared" si="2"/>
        <v>4524.84</v>
      </c>
      <c r="AT13" s="17">
        <v>71134.8</v>
      </c>
      <c r="AU13" s="17">
        <v>64649.81</v>
      </c>
      <c r="AV13" s="17">
        <f t="shared" si="3"/>
        <v>0.9088351973998661</v>
      </c>
      <c r="AW13" s="17">
        <f t="shared" si="4"/>
        <v>71134.8</v>
      </c>
      <c r="AX13" s="17">
        <v>45058.08</v>
      </c>
      <c r="AY13" s="17">
        <v>41190.62</v>
      </c>
      <c r="AZ13" s="17">
        <f t="shared" si="5"/>
        <v>0.914167225944825</v>
      </c>
      <c r="BA13" s="16"/>
      <c r="BB13" s="17">
        <v>11442</v>
      </c>
      <c r="BC13" s="17">
        <v>9860.18</v>
      </c>
      <c r="BD13" s="17">
        <f t="shared" si="6"/>
        <v>0.861753190001748</v>
      </c>
      <c r="BE13" s="17">
        <f t="shared" si="7"/>
        <v>11442</v>
      </c>
      <c r="BF13" s="17">
        <v>10466.16</v>
      </c>
      <c r="BG13" s="17">
        <v>9566.22</v>
      </c>
      <c r="BH13" s="17">
        <f t="shared" si="8"/>
        <v>0.9140143089729184</v>
      </c>
      <c r="BI13" s="17">
        <f t="shared" si="9"/>
        <v>10466.16</v>
      </c>
      <c r="BJ13" s="17">
        <v>43425.42</v>
      </c>
      <c r="BK13" s="17">
        <v>40669.76</v>
      </c>
      <c r="BL13" s="17">
        <f t="shared" si="10"/>
        <v>0.9365426978023472</v>
      </c>
      <c r="BM13" s="14">
        <v>46964.08285</v>
      </c>
      <c r="BN13" s="17">
        <v>975.84</v>
      </c>
      <c r="BO13" s="17">
        <v>838.34</v>
      </c>
      <c r="BP13" s="17">
        <f t="shared" si="13"/>
        <v>0.8590957534021971</v>
      </c>
      <c r="BQ13" s="17">
        <v>975.84</v>
      </c>
      <c r="BR13" s="17">
        <v>4613.44</v>
      </c>
      <c r="BS13" s="17">
        <v>-11470.06</v>
      </c>
      <c r="BT13" s="17">
        <f t="shared" si="14"/>
        <v>-2.4862271970590277</v>
      </c>
      <c r="BU13" s="14">
        <v>4171.11</v>
      </c>
    </row>
    <row r="14" spans="1:73" ht="12.75">
      <c r="A14" s="1" t="s">
        <v>12</v>
      </c>
      <c r="B14" s="17"/>
      <c r="C14" s="17"/>
      <c r="D14" s="17"/>
      <c r="E14" s="17"/>
      <c r="F14" s="17">
        <v>21962.12</v>
      </c>
      <c r="G14" s="17">
        <v>21164.45</v>
      </c>
      <c r="H14" s="17">
        <f t="shared" si="11"/>
        <v>0.9636797358360669</v>
      </c>
      <c r="I14" s="14">
        <v>26091.185250000002</v>
      </c>
      <c r="J14" s="23"/>
      <c r="K14" s="17"/>
      <c r="L14" s="17" t="e">
        <f t="shared" si="12"/>
        <v>#DIV/0!</v>
      </c>
      <c r="M14" s="27"/>
      <c r="N14" s="17"/>
      <c r="O14" s="17"/>
      <c r="P14" s="17"/>
      <c r="Q14" s="17"/>
      <c r="R14" s="17"/>
      <c r="S14" s="17"/>
      <c r="T14" s="17"/>
      <c r="U14" s="17"/>
      <c r="V14" s="28"/>
      <c r="W14" s="16"/>
      <c r="X14" s="17"/>
      <c r="Y14" s="12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>
        <v>2731.8</v>
      </c>
      <c r="AQ14" s="17">
        <v>2460.07</v>
      </c>
      <c r="AR14" s="17">
        <f t="shared" si="1"/>
        <v>0.9005307855626327</v>
      </c>
      <c r="AS14" s="17">
        <f t="shared" si="2"/>
        <v>2731.8</v>
      </c>
      <c r="AT14" s="17">
        <v>43510.2</v>
      </c>
      <c r="AU14" s="17">
        <v>39746.86</v>
      </c>
      <c r="AV14" s="17">
        <f t="shared" si="3"/>
        <v>0.913506717964983</v>
      </c>
      <c r="AW14" s="17">
        <f t="shared" si="4"/>
        <v>43510.2</v>
      </c>
      <c r="AX14" s="17">
        <v>27559.92</v>
      </c>
      <c r="AY14" s="17">
        <v>25409.11</v>
      </c>
      <c r="AZ14" s="17">
        <f t="shared" si="5"/>
        <v>0.9219587720138521</v>
      </c>
      <c r="BA14" s="16">
        <v>611.9</v>
      </c>
      <c r="BB14" s="17">
        <v>6998.64</v>
      </c>
      <c r="BC14" s="17">
        <v>6189.06</v>
      </c>
      <c r="BD14" s="17">
        <f t="shared" si="6"/>
        <v>0.8843232399437605</v>
      </c>
      <c r="BE14" s="17">
        <f t="shared" si="7"/>
        <v>6998.64</v>
      </c>
      <c r="BF14" s="17">
        <v>6401.64</v>
      </c>
      <c r="BG14" s="17">
        <v>5897.29</v>
      </c>
      <c r="BH14" s="17">
        <f t="shared" si="8"/>
        <v>0.9212155010278615</v>
      </c>
      <c r="BI14" s="17">
        <f t="shared" si="9"/>
        <v>6401.64</v>
      </c>
      <c r="BJ14" s="17">
        <v>22149.64</v>
      </c>
      <c r="BK14" s="17">
        <v>21306.91</v>
      </c>
      <c r="BL14" s="17">
        <f t="shared" si="10"/>
        <v>0.9619528804982835</v>
      </c>
      <c r="BM14" s="14">
        <v>26091.19825</v>
      </c>
      <c r="BN14" s="17">
        <v>596.64</v>
      </c>
      <c r="BO14" s="17">
        <v>546.34</v>
      </c>
      <c r="BP14" s="17">
        <f t="shared" si="13"/>
        <v>0.9156945561812819</v>
      </c>
      <c r="BQ14" s="17">
        <v>596.64</v>
      </c>
      <c r="BR14" s="17">
        <v>5352.95</v>
      </c>
      <c r="BS14" s="17">
        <v>4207.13</v>
      </c>
      <c r="BT14" s="17">
        <f t="shared" si="14"/>
        <v>0.7859460671218674</v>
      </c>
      <c r="BU14" s="14">
        <v>4960.8</v>
      </c>
    </row>
    <row r="15" spans="1:73" ht="12.75">
      <c r="A15" s="1" t="s">
        <v>13</v>
      </c>
      <c r="B15" s="17"/>
      <c r="C15" s="17"/>
      <c r="D15" s="17"/>
      <c r="E15" s="17"/>
      <c r="F15" s="17">
        <v>1103732.08</v>
      </c>
      <c r="G15" s="17">
        <v>1096202.85</v>
      </c>
      <c r="H15" s="17">
        <f t="shared" si="11"/>
        <v>0.993178389813586</v>
      </c>
      <c r="I15" s="14">
        <v>1372046.2269887999</v>
      </c>
      <c r="J15" s="29">
        <v>1590818.65</v>
      </c>
      <c r="K15" s="17">
        <v>1562544.78</v>
      </c>
      <c r="L15" s="17">
        <f t="shared" si="12"/>
        <v>0.9822268427642586</v>
      </c>
      <c r="M15" s="29">
        <v>1714705.7</v>
      </c>
      <c r="N15" s="17"/>
      <c r="O15" s="17"/>
      <c r="P15" s="17"/>
      <c r="Q15" s="17"/>
      <c r="R15" s="17"/>
      <c r="S15" s="17">
        <v>2797.22</v>
      </c>
      <c r="T15" s="17"/>
      <c r="U15" s="17"/>
      <c r="V15" s="25">
        <v>4026019.41</v>
      </c>
      <c r="W15" s="16">
        <v>3963854.73</v>
      </c>
      <c r="X15" s="17">
        <f aca="true" t="shared" si="15" ref="X15:X23">W15/V15</f>
        <v>0.9845592696732677</v>
      </c>
      <c r="Y15" s="25">
        <v>4049024.74</v>
      </c>
      <c r="Z15" s="17">
        <v>220842.01</v>
      </c>
      <c r="AA15" s="17">
        <v>220075.52</v>
      </c>
      <c r="AB15" s="17">
        <f aca="true" t="shared" si="16" ref="AB15:AB20">AA15/Z15</f>
        <v>0.996529238254986</v>
      </c>
      <c r="AC15" s="17">
        <f aca="true" t="shared" si="17" ref="AC15:AC20">Z15</f>
        <v>220842.01</v>
      </c>
      <c r="AD15" s="17"/>
      <c r="AE15" s="17"/>
      <c r="AF15" s="17"/>
      <c r="AG15" s="17"/>
      <c r="AH15" s="17">
        <v>430388.26</v>
      </c>
      <c r="AI15" s="17">
        <v>430736.02</v>
      </c>
      <c r="AJ15" s="17">
        <f aca="true" t="shared" si="18" ref="AJ15:AJ20">AI15/AH15</f>
        <v>1.0008080146052312</v>
      </c>
      <c r="AK15" s="17">
        <f aca="true" t="shared" si="19" ref="AK15:AK20">AH15</f>
        <v>430388.26</v>
      </c>
      <c r="AL15" s="17">
        <v>143.76</v>
      </c>
      <c r="AM15" s="17">
        <v>143.76</v>
      </c>
      <c r="AN15" s="17">
        <f>AM15/AL15</f>
        <v>1</v>
      </c>
      <c r="AO15" s="17">
        <f>AL15</f>
        <v>143.76</v>
      </c>
      <c r="AP15" s="17"/>
      <c r="AQ15" s="17"/>
      <c r="AR15" s="17"/>
      <c r="AS15" s="17"/>
      <c r="AT15" s="17">
        <v>1811477.02</v>
      </c>
      <c r="AU15" s="17">
        <v>1803454.88</v>
      </c>
      <c r="AV15" s="17">
        <f t="shared" si="3"/>
        <v>0.995571492262154</v>
      </c>
      <c r="AW15" s="17">
        <f t="shared" si="4"/>
        <v>1811477.02</v>
      </c>
      <c r="AX15" s="17">
        <v>1029340.23</v>
      </c>
      <c r="AY15" s="17">
        <v>1030031.69</v>
      </c>
      <c r="AZ15" s="17">
        <f t="shared" si="5"/>
        <v>1.0006717506805305</v>
      </c>
      <c r="BA15" s="16">
        <v>647639.93</v>
      </c>
      <c r="BB15" s="17">
        <v>261387.64</v>
      </c>
      <c r="BC15" s="17">
        <v>262050.24</v>
      </c>
      <c r="BD15" s="17">
        <f t="shared" si="6"/>
        <v>1.0025349324091988</v>
      </c>
      <c r="BE15" s="17">
        <f t="shared" si="7"/>
        <v>261387.64</v>
      </c>
      <c r="BF15" s="17">
        <v>239097.94</v>
      </c>
      <c r="BG15" s="17">
        <v>236056.67</v>
      </c>
      <c r="BH15" s="17">
        <f t="shared" si="8"/>
        <v>0.9872802333637839</v>
      </c>
      <c r="BI15" s="17">
        <f t="shared" si="9"/>
        <v>239097.94</v>
      </c>
      <c r="BJ15" s="17">
        <v>658684.73</v>
      </c>
      <c r="BK15" s="17">
        <v>644176.74</v>
      </c>
      <c r="BL15" s="17">
        <f t="shared" si="10"/>
        <v>0.9779743034273771</v>
      </c>
      <c r="BM15" s="14">
        <v>686596.4663719999</v>
      </c>
      <c r="BN15" s="17">
        <v>164087.86</v>
      </c>
      <c r="BO15" s="17">
        <v>158573.28</v>
      </c>
      <c r="BP15" s="17">
        <f t="shared" si="13"/>
        <v>0.966392516789481</v>
      </c>
      <c r="BQ15" s="17">
        <v>164087.86</v>
      </c>
      <c r="BR15" s="17">
        <v>180174</v>
      </c>
      <c r="BS15" s="17">
        <v>167291.13</v>
      </c>
      <c r="BT15" s="17">
        <f t="shared" si="14"/>
        <v>0.9284976189683306</v>
      </c>
      <c r="BU15" s="14">
        <v>195569.34</v>
      </c>
    </row>
    <row r="16" spans="1:73" ht="12.75">
      <c r="A16" s="1" t="s">
        <v>14</v>
      </c>
      <c r="B16" s="17"/>
      <c r="C16" s="17"/>
      <c r="D16" s="17"/>
      <c r="E16" s="17"/>
      <c r="F16" s="17">
        <v>1695719.62</v>
      </c>
      <c r="G16" s="17">
        <v>1730479.51</v>
      </c>
      <c r="H16" s="17">
        <f t="shared" si="11"/>
        <v>1.0204986069572044</v>
      </c>
      <c r="I16" s="14">
        <v>1899602.6041941997</v>
      </c>
      <c r="J16" s="29">
        <v>2645838.18</v>
      </c>
      <c r="K16" s="17">
        <v>2545996.87</v>
      </c>
      <c r="L16" s="17">
        <f t="shared" si="12"/>
        <v>0.9622647708560922</v>
      </c>
      <c r="M16" s="29">
        <v>2822003.9400000004</v>
      </c>
      <c r="N16" s="17"/>
      <c r="O16" s="17"/>
      <c r="P16" s="17"/>
      <c r="Q16" s="17"/>
      <c r="R16" s="17">
        <v>81536.52</v>
      </c>
      <c r="S16" s="17">
        <v>93396.28</v>
      </c>
      <c r="T16" s="17">
        <f>S16/R16</f>
        <v>1.14545335022883</v>
      </c>
      <c r="U16" s="17">
        <f>R16</f>
        <v>81536.52</v>
      </c>
      <c r="V16" s="25">
        <v>5462009.61</v>
      </c>
      <c r="W16" s="16">
        <v>5437542.83</v>
      </c>
      <c r="X16" s="17">
        <f t="shared" si="15"/>
        <v>0.995520553468964</v>
      </c>
      <c r="Y16" s="25">
        <v>5506503.29</v>
      </c>
      <c r="Z16" s="17">
        <v>331153.21</v>
      </c>
      <c r="AA16" s="17">
        <v>326318.97</v>
      </c>
      <c r="AB16" s="17">
        <f t="shared" si="16"/>
        <v>0.985401802386273</v>
      </c>
      <c r="AC16" s="17">
        <f t="shared" si="17"/>
        <v>331153.21</v>
      </c>
      <c r="AD16" s="17"/>
      <c r="AE16" s="17"/>
      <c r="AF16" s="17"/>
      <c r="AG16" s="17"/>
      <c r="AH16" s="17">
        <v>612152.66</v>
      </c>
      <c r="AI16" s="17">
        <v>607262.2</v>
      </c>
      <c r="AJ16" s="17">
        <f t="shared" si="18"/>
        <v>0.9920110450880013</v>
      </c>
      <c r="AK16" s="17">
        <f t="shared" si="19"/>
        <v>612152.66</v>
      </c>
      <c r="AL16" s="17"/>
      <c r="AM16" s="17"/>
      <c r="AN16" s="17"/>
      <c r="AO16" s="17"/>
      <c r="AP16" s="17"/>
      <c r="AQ16" s="17"/>
      <c r="AR16" s="17"/>
      <c r="AS16" s="17"/>
      <c r="AT16" s="17">
        <v>2723595.02</v>
      </c>
      <c r="AU16" s="17">
        <v>2680858.09</v>
      </c>
      <c r="AV16" s="17">
        <f t="shared" si="3"/>
        <v>0.9843086326395177</v>
      </c>
      <c r="AW16" s="17">
        <f t="shared" si="4"/>
        <v>2723595.02</v>
      </c>
      <c r="AX16" s="17">
        <v>1547633.89</v>
      </c>
      <c r="AY16" s="17">
        <v>1527954.07</v>
      </c>
      <c r="AZ16" s="17">
        <f t="shared" si="5"/>
        <v>0.9872839305683595</v>
      </c>
      <c r="BA16" s="16">
        <v>358754.94</v>
      </c>
      <c r="BB16" s="17">
        <v>392623.33</v>
      </c>
      <c r="BC16" s="17">
        <v>388485.74</v>
      </c>
      <c r="BD16" s="17">
        <f t="shared" si="6"/>
        <v>0.9894616807411826</v>
      </c>
      <c r="BE16" s="17">
        <f t="shared" si="7"/>
        <v>392623.33</v>
      </c>
      <c r="BF16" s="17">
        <v>359143.29</v>
      </c>
      <c r="BG16" s="17">
        <v>351629.8</v>
      </c>
      <c r="BH16" s="17">
        <f t="shared" si="8"/>
        <v>0.9790794086672203</v>
      </c>
      <c r="BI16" s="17">
        <f t="shared" si="9"/>
        <v>359143.29</v>
      </c>
      <c r="BJ16" s="17">
        <v>985424.44</v>
      </c>
      <c r="BK16" s="17">
        <v>955252.41</v>
      </c>
      <c r="BL16" s="17">
        <f t="shared" si="10"/>
        <v>0.9693816910000731</v>
      </c>
      <c r="BM16" s="14">
        <v>1098002.9323348</v>
      </c>
      <c r="BN16" s="17">
        <v>246494.18</v>
      </c>
      <c r="BO16" s="17">
        <v>239486.42</v>
      </c>
      <c r="BP16" s="17">
        <f t="shared" si="13"/>
        <v>0.9715702821056466</v>
      </c>
      <c r="BQ16" s="17">
        <v>246494.18</v>
      </c>
      <c r="BR16" s="17">
        <v>179798.1</v>
      </c>
      <c r="BS16" s="17">
        <v>180984.33</v>
      </c>
      <c r="BT16" s="17">
        <f t="shared" si="14"/>
        <v>1.0065975669375815</v>
      </c>
      <c r="BU16" s="14">
        <v>180245.33</v>
      </c>
    </row>
    <row r="17" spans="1:73" ht="12.75">
      <c r="A17" s="1" t="s">
        <v>15</v>
      </c>
      <c r="B17" s="17"/>
      <c r="C17" s="17"/>
      <c r="D17" s="17"/>
      <c r="E17" s="17"/>
      <c r="F17" s="17">
        <v>1715086.61</v>
      </c>
      <c r="G17" s="17">
        <v>1680333.04</v>
      </c>
      <c r="H17" s="17">
        <f t="shared" si="11"/>
        <v>0.9797365510305045</v>
      </c>
      <c r="I17" s="14">
        <v>1701810.3614692</v>
      </c>
      <c r="J17" s="29">
        <v>2522483.52</v>
      </c>
      <c r="K17" s="17">
        <v>2353495.09</v>
      </c>
      <c r="L17" s="17">
        <f t="shared" si="12"/>
        <v>0.9330071222824083</v>
      </c>
      <c r="M17" s="29">
        <v>2788512.6999999997</v>
      </c>
      <c r="N17" s="17"/>
      <c r="O17" s="17"/>
      <c r="P17" s="17"/>
      <c r="Q17" s="17"/>
      <c r="R17" s="17">
        <v>232437.89</v>
      </c>
      <c r="S17" s="17">
        <v>240008.31</v>
      </c>
      <c r="T17" s="17">
        <f>S17/R17</f>
        <v>1.0325696468850236</v>
      </c>
      <c r="U17" s="17">
        <f>R17</f>
        <v>232437.89</v>
      </c>
      <c r="V17" s="25">
        <v>5049479.86</v>
      </c>
      <c r="W17" s="16">
        <v>4949382.42</v>
      </c>
      <c r="X17" s="17">
        <f t="shared" si="15"/>
        <v>0.9801766829900772</v>
      </c>
      <c r="Y17" s="25">
        <v>5084092.68</v>
      </c>
      <c r="Z17" s="17">
        <v>305523.66</v>
      </c>
      <c r="AA17" s="17">
        <v>297087.12</v>
      </c>
      <c r="AB17" s="17">
        <f t="shared" si="16"/>
        <v>0.9723866230196379</v>
      </c>
      <c r="AC17" s="17">
        <f t="shared" si="17"/>
        <v>305523.66</v>
      </c>
      <c r="AD17" s="17"/>
      <c r="AE17" s="17"/>
      <c r="AF17" s="17"/>
      <c r="AG17" s="17"/>
      <c r="AH17" s="17">
        <v>566612.38</v>
      </c>
      <c r="AI17" s="17">
        <v>546649.78</v>
      </c>
      <c r="AJ17" s="17">
        <f t="shared" si="18"/>
        <v>0.9647685071759287</v>
      </c>
      <c r="AK17" s="17">
        <f t="shared" si="19"/>
        <v>566612.38</v>
      </c>
      <c r="AL17" s="17">
        <v>270.9</v>
      </c>
      <c r="AM17" s="17">
        <v>293.73</v>
      </c>
      <c r="AN17" s="17">
        <f>AM17/AL17</f>
        <v>1.0842746400885936</v>
      </c>
      <c r="AO17" s="17">
        <f>AL17</f>
        <v>270.9</v>
      </c>
      <c r="AP17" s="17"/>
      <c r="AQ17" s="17"/>
      <c r="AR17" s="17"/>
      <c r="AS17" s="17"/>
      <c r="AT17" s="17">
        <v>2505828</v>
      </c>
      <c r="AU17" s="17">
        <v>2434856.66</v>
      </c>
      <c r="AV17" s="17">
        <f t="shared" si="3"/>
        <v>0.9716774894366254</v>
      </c>
      <c r="AW17" s="17">
        <f t="shared" si="4"/>
        <v>2505828</v>
      </c>
      <c r="AX17" s="17">
        <v>1423926.89</v>
      </c>
      <c r="AY17" s="17">
        <v>1389528.67</v>
      </c>
      <c r="AZ17" s="17">
        <f t="shared" si="5"/>
        <v>0.9758427063625437</v>
      </c>
      <c r="BA17" s="16">
        <v>1461031.9</v>
      </c>
      <c r="BB17" s="17">
        <v>361582.32</v>
      </c>
      <c r="BC17" s="17">
        <v>353335.14</v>
      </c>
      <c r="BD17" s="17">
        <f t="shared" si="6"/>
        <v>0.9771914179874724</v>
      </c>
      <c r="BE17" s="17">
        <f t="shared" si="7"/>
        <v>361582.32</v>
      </c>
      <c r="BF17" s="17">
        <v>330743.29</v>
      </c>
      <c r="BG17" s="17">
        <v>319967.37</v>
      </c>
      <c r="BH17" s="17">
        <f t="shared" si="8"/>
        <v>0.9674190820318683</v>
      </c>
      <c r="BI17" s="17">
        <f t="shared" si="9"/>
        <v>330743.29</v>
      </c>
      <c r="BJ17" s="17">
        <v>997516.74</v>
      </c>
      <c r="BK17" s="17">
        <v>951399.4</v>
      </c>
      <c r="BL17" s="17">
        <f t="shared" si="10"/>
        <v>0.9537678535600315</v>
      </c>
      <c r="BM17" s="14">
        <v>1045509.7690908</v>
      </c>
      <c r="BN17" s="17">
        <v>227041.55</v>
      </c>
      <c r="BO17" s="17">
        <v>216585.83</v>
      </c>
      <c r="BP17" s="17">
        <f t="shared" si="13"/>
        <v>0.9539479888152631</v>
      </c>
      <c r="BQ17" s="17">
        <v>227041.55</v>
      </c>
      <c r="BR17" s="17">
        <v>151090.51</v>
      </c>
      <c r="BS17" s="17">
        <v>148194.97</v>
      </c>
      <c r="BT17" s="17">
        <f t="shared" si="14"/>
        <v>0.980835725552849</v>
      </c>
      <c r="BU17" s="14">
        <v>150682.83</v>
      </c>
    </row>
    <row r="18" spans="1:73" ht="12.75">
      <c r="A18" s="1" t="s">
        <v>16</v>
      </c>
      <c r="B18" s="17"/>
      <c r="C18" s="17"/>
      <c r="D18" s="17"/>
      <c r="E18" s="17"/>
      <c r="F18" s="17">
        <v>808671.32</v>
      </c>
      <c r="G18" s="17">
        <v>799619.79</v>
      </c>
      <c r="H18" s="17">
        <f t="shared" si="11"/>
        <v>0.9888069110698771</v>
      </c>
      <c r="I18" s="14">
        <v>844038.4517173999</v>
      </c>
      <c r="J18" s="29">
        <v>1083012.38</v>
      </c>
      <c r="K18" s="17">
        <v>1025042.28</v>
      </c>
      <c r="L18" s="17">
        <f t="shared" si="12"/>
        <v>0.9464732803885401</v>
      </c>
      <c r="M18" s="29">
        <v>1125739.3</v>
      </c>
      <c r="N18" s="17"/>
      <c r="O18" s="17"/>
      <c r="P18" s="17"/>
      <c r="Q18" s="17"/>
      <c r="R18" s="17"/>
      <c r="S18" s="17">
        <v>448.36</v>
      </c>
      <c r="T18" s="17"/>
      <c r="U18" s="17"/>
      <c r="V18" s="25">
        <v>2751056.85</v>
      </c>
      <c r="W18" s="16">
        <v>2680399.91</v>
      </c>
      <c r="X18" s="17">
        <f t="shared" si="15"/>
        <v>0.9743164376992064</v>
      </c>
      <c r="Y18" s="25">
        <v>2835700.94</v>
      </c>
      <c r="Z18" s="17">
        <v>145128</v>
      </c>
      <c r="AA18" s="17">
        <v>140271.18</v>
      </c>
      <c r="AB18" s="17">
        <f t="shared" si="16"/>
        <v>0.9665342318505044</v>
      </c>
      <c r="AC18" s="17">
        <f t="shared" si="17"/>
        <v>145128</v>
      </c>
      <c r="AD18" s="17">
        <v>18197.56</v>
      </c>
      <c r="AE18" s="17">
        <v>15937.71</v>
      </c>
      <c r="AF18" s="17">
        <f>AE18/AD18</f>
        <v>0.8758157687074529</v>
      </c>
      <c r="AG18" s="17">
        <f>AD18</f>
        <v>18197.56</v>
      </c>
      <c r="AH18" s="17">
        <v>289536.86</v>
      </c>
      <c r="AI18" s="17">
        <v>277884.19</v>
      </c>
      <c r="AJ18" s="17">
        <f t="shared" si="18"/>
        <v>0.9597541052286055</v>
      </c>
      <c r="AK18" s="17">
        <f t="shared" si="19"/>
        <v>289536.86</v>
      </c>
      <c r="AL18" s="17"/>
      <c r="AM18" s="17"/>
      <c r="AN18" s="17"/>
      <c r="AO18" s="17"/>
      <c r="AP18" s="17"/>
      <c r="AQ18" s="17"/>
      <c r="AR18" s="17"/>
      <c r="AS18" s="17"/>
      <c r="AT18" s="17">
        <v>1190311.44</v>
      </c>
      <c r="AU18" s="17">
        <v>1149762.35</v>
      </c>
      <c r="AV18" s="17">
        <f t="shared" si="3"/>
        <v>0.9659340499995532</v>
      </c>
      <c r="AW18" s="17">
        <f t="shared" si="4"/>
        <v>1190311.44</v>
      </c>
      <c r="AX18" s="17">
        <v>676375.8</v>
      </c>
      <c r="AY18" s="17">
        <v>654511.04</v>
      </c>
      <c r="AZ18" s="17">
        <f t="shared" si="5"/>
        <v>0.967673651245358</v>
      </c>
      <c r="BA18" s="16">
        <v>1376486.42</v>
      </c>
      <c r="BB18" s="17">
        <v>171757.2</v>
      </c>
      <c r="BC18" s="17">
        <v>166225.88</v>
      </c>
      <c r="BD18" s="17">
        <f t="shared" si="6"/>
        <v>0.9677957023053473</v>
      </c>
      <c r="BE18" s="17">
        <f t="shared" si="7"/>
        <v>171757.2</v>
      </c>
      <c r="BF18" s="17">
        <v>157112.16</v>
      </c>
      <c r="BG18" s="17">
        <v>151888.4</v>
      </c>
      <c r="BH18" s="17">
        <f t="shared" si="8"/>
        <v>0.9667513959454188</v>
      </c>
      <c r="BI18" s="17">
        <f t="shared" si="9"/>
        <v>157112.16</v>
      </c>
      <c r="BJ18" s="17">
        <v>499211.77</v>
      </c>
      <c r="BK18" s="17">
        <v>469811.04</v>
      </c>
      <c r="BL18" s="17">
        <f t="shared" si="10"/>
        <v>0.9411056954847037</v>
      </c>
      <c r="BM18" s="14">
        <v>551234.2539746</v>
      </c>
      <c r="BN18" s="17">
        <v>107850.6</v>
      </c>
      <c r="BO18" s="17">
        <v>104126.57</v>
      </c>
      <c r="BP18" s="17">
        <f t="shared" si="13"/>
        <v>0.9654704748976826</v>
      </c>
      <c r="BQ18" s="17">
        <v>107850.6</v>
      </c>
      <c r="BR18" s="17">
        <v>82868.74</v>
      </c>
      <c r="BS18" s="17">
        <v>81659.21</v>
      </c>
      <c r="BT18" s="17">
        <f t="shared" si="14"/>
        <v>0.9854042670372447</v>
      </c>
      <c r="BU18" s="14">
        <v>82463.17</v>
      </c>
    </row>
    <row r="19" spans="1:73" ht="12.75">
      <c r="A19" s="1" t="s">
        <v>17</v>
      </c>
      <c r="B19" s="17"/>
      <c r="C19" s="17"/>
      <c r="D19" s="17"/>
      <c r="E19" s="17"/>
      <c r="F19" s="17">
        <v>795307.72</v>
      </c>
      <c r="G19" s="17">
        <v>783703.94</v>
      </c>
      <c r="H19" s="17">
        <f t="shared" si="11"/>
        <v>0.98540969777082</v>
      </c>
      <c r="I19" s="14">
        <v>799368.9795841998</v>
      </c>
      <c r="J19" s="29">
        <v>1153773.21</v>
      </c>
      <c r="K19" s="17">
        <v>1075596.86</v>
      </c>
      <c r="L19" s="17">
        <f t="shared" si="12"/>
        <v>0.9322428798637127</v>
      </c>
      <c r="M19" s="29">
        <v>1194749.4</v>
      </c>
      <c r="N19" s="17"/>
      <c r="O19" s="17"/>
      <c r="P19" s="17"/>
      <c r="Q19" s="17"/>
      <c r="R19" s="17"/>
      <c r="S19" s="17">
        <v>162.68</v>
      </c>
      <c r="T19" s="17"/>
      <c r="U19" s="17"/>
      <c r="V19" s="25">
        <v>2695846.12</v>
      </c>
      <c r="W19" s="16">
        <v>2623902.38</v>
      </c>
      <c r="X19" s="17">
        <f t="shared" si="15"/>
        <v>0.9733131132870446</v>
      </c>
      <c r="Y19" s="25">
        <v>2708647.6</v>
      </c>
      <c r="Z19" s="17">
        <v>145520.32</v>
      </c>
      <c r="AA19" s="17">
        <v>140294.09</v>
      </c>
      <c r="AB19" s="17">
        <f t="shared" si="16"/>
        <v>0.9640859091019041</v>
      </c>
      <c r="AC19" s="17">
        <f t="shared" si="17"/>
        <v>145520.32</v>
      </c>
      <c r="AD19" s="17">
        <v>54735.54</v>
      </c>
      <c r="AE19" s="17">
        <v>52797.13</v>
      </c>
      <c r="AF19" s="17">
        <f>AE19/AD19</f>
        <v>0.9645858979376105</v>
      </c>
      <c r="AG19" s="17">
        <f>AD19</f>
        <v>54735.54</v>
      </c>
      <c r="AH19" s="17">
        <v>305152.08</v>
      </c>
      <c r="AI19" s="17">
        <v>294291.19</v>
      </c>
      <c r="AJ19" s="17">
        <f t="shared" si="18"/>
        <v>0.9644082714428818</v>
      </c>
      <c r="AK19" s="17">
        <f t="shared" si="19"/>
        <v>305152.08</v>
      </c>
      <c r="AL19" s="17"/>
      <c r="AM19" s="17"/>
      <c r="AN19" s="17"/>
      <c r="AO19" s="17"/>
      <c r="AP19" s="17"/>
      <c r="AQ19" s="17"/>
      <c r="AR19" s="17"/>
      <c r="AS19" s="17"/>
      <c r="AT19" s="17">
        <v>1193513.2</v>
      </c>
      <c r="AU19" s="17">
        <v>1150473.18</v>
      </c>
      <c r="AV19" s="17">
        <f t="shared" si="3"/>
        <v>0.9639383795671468</v>
      </c>
      <c r="AW19" s="17">
        <f t="shared" si="4"/>
        <v>1193513.2</v>
      </c>
      <c r="AX19" s="17">
        <v>678192.82</v>
      </c>
      <c r="AY19" s="17">
        <v>654702.93</v>
      </c>
      <c r="AZ19" s="17">
        <f t="shared" si="5"/>
        <v>0.9653639948591612</v>
      </c>
      <c r="BA19" s="16">
        <v>1732716.09</v>
      </c>
      <c r="BB19" s="17">
        <v>172220.56</v>
      </c>
      <c r="BC19" s="17">
        <v>166364.15</v>
      </c>
      <c r="BD19" s="17">
        <f t="shared" si="6"/>
        <v>0.9659947105037865</v>
      </c>
      <c r="BE19" s="17">
        <f t="shared" si="7"/>
        <v>172220.56</v>
      </c>
      <c r="BF19" s="17">
        <v>156672.32</v>
      </c>
      <c r="BG19" s="17">
        <v>150522.95</v>
      </c>
      <c r="BH19" s="17">
        <f t="shared" si="8"/>
        <v>0.9607501184638103</v>
      </c>
      <c r="BI19" s="17">
        <f t="shared" si="9"/>
        <v>156672.32</v>
      </c>
      <c r="BJ19" s="17">
        <v>461855.21</v>
      </c>
      <c r="BK19" s="17">
        <v>427064.96</v>
      </c>
      <c r="BL19" s="17">
        <f t="shared" si="10"/>
        <v>0.924672821164018</v>
      </c>
      <c r="BM19" s="14">
        <v>468008.4021258</v>
      </c>
      <c r="BN19" s="17">
        <v>108136.86</v>
      </c>
      <c r="BO19" s="17">
        <v>103491.15</v>
      </c>
      <c r="BP19" s="17">
        <f t="shared" si="13"/>
        <v>0.9570386082969303</v>
      </c>
      <c r="BQ19" s="17">
        <v>108136.86</v>
      </c>
      <c r="BR19" s="17">
        <v>192975.48</v>
      </c>
      <c r="BS19" s="17">
        <v>187813.84</v>
      </c>
      <c r="BT19" s="17">
        <f t="shared" si="14"/>
        <v>0.9732523530968804</v>
      </c>
      <c r="BU19" s="14">
        <v>191677.36</v>
      </c>
    </row>
    <row r="20" spans="1:73" ht="12.75">
      <c r="A20" s="1" t="s">
        <v>18</v>
      </c>
      <c r="B20" s="17"/>
      <c r="C20" s="17"/>
      <c r="D20" s="17"/>
      <c r="E20" s="17"/>
      <c r="F20" s="17">
        <v>1119013.56</v>
      </c>
      <c r="G20" s="17">
        <v>1063517.71</v>
      </c>
      <c r="H20" s="17">
        <f t="shared" si="11"/>
        <v>0.9504064544132959</v>
      </c>
      <c r="I20" s="14">
        <v>1152180.660997</v>
      </c>
      <c r="J20" s="29">
        <v>1617578.15</v>
      </c>
      <c r="K20" s="17">
        <v>1534841.57</v>
      </c>
      <c r="L20" s="17">
        <f t="shared" si="12"/>
        <v>0.9488515717154069</v>
      </c>
      <c r="M20" s="29">
        <v>1695888.0799999998</v>
      </c>
      <c r="N20" s="17"/>
      <c r="O20" s="17"/>
      <c r="P20" s="17"/>
      <c r="Q20" s="17"/>
      <c r="R20" s="17"/>
      <c r="S20" s="17">
        <v>886.26</v>
      </c>
      <c r="T20" s="17"/>
      <c r="U20" s="17"/>
      <c r="V20" s="25">
        <v>3778230.8</v>
      </c>
      <c r="W20" s="16">
        <v>3764068.13</v>
      </c>
      <c r="X20" s="17">
        <f t="shared" si="15"/>
        <v>0.9962515074515829</v>
      </c>
      <c r="Y20" s="25">
        <v>3977990.1100000003</v>
      </c>
      <c r="Z20" s="17">
        <v>220326.24</v>
      </c>
      <c r="AA20" s="17">
        <v>217884.21</v>
      </c>
      <c r="AB20" s="17">
        <f t="shared" si="16"/>
        <v>0.9889162997562161</v>
      </c>
      <c r="AC20" s="17">
        <f t="shared" si="17"/>
        <v>220326.24</v>
      </c>
      <c r="AD20" s="17">
        <v>27625</v>
      </c>
      <c r="AE20" s="17">
        <v>24452.06</v>
      </c>
      <c r="AF20" s="17">
        <f>AE20/AD20</f>
        <v>0.8851424434389141</v>
      </c>
      <c r="AG20" s="17">
        <f>AD20</f>
        <v>27625</v>
      </c>
      <c r="AH20" s="17">
        <v>433598.16</v>
      </c>
      <c r="AI20" s="17">
        <v>430106.65</v>
      </c>
      <c r="AJ20" s="17">
        <f t="shared" si="18"/>
        <v>0.9919475903680035</v>
      </c>
      <c r="AK20" s="17">
        <f t="shared" si="19"/>
        <v>433598.16</v>
      </c>
      <c r="AL20" s="17">
        <v>101.34</v>
      </c>
      <c r="AM20" s="17">
        <v>124.04</v>
      </c>
      <c r="AN20" s="17">
        <f>AM20/AL20</f>
        <v>1.223998421156503</v>
      </c>
      <c r="AO20" s="17">
        <f>AL20</f>
        <v>101.34</v>
      </c>
      <c r="AP20" s="17"/>
      <c r="AQ20" s="17"/>
      <c r="AR20" s="17"/>
      <c r="AS20" s="17"/>
      <c r="AT20" s="17">
        <v>1807054.56</v>
      </c>
      <c r="AU20" s="17">
        <v>1785436.93</v>
      </c>
      <c r="AV20" s="17">
        <f t="shared" si="3"/>
        <v>0.9880370905901147</v>
      </c>
      <c r="AW20" s="17">
        <f t="shared" si="4"/>
        <v>1807054.56</v>
      </c>
      <c r="AX20" s="17">
        <v>1026827.16</v>
      </c>
      <c r="AY20" s="17">
        <v>1018289.64</v>
      </c>
      <c r="AZ20" s="17">
        <f t="shared" si="5"/>
        <v>0.9916855335225063</v>
      </c>
      <c r="BA20" s="16">
        <v>468039.04</v>
      </c>
      <c r="BB20" s="17">
        <v>260752.44</v>
      </c>
      <c r="BC20" s="17">
        <v>258923.25</v>
      </c>
      <c r="BD20" s="17">
        <f t="shared" si="6"/>
        <v>0.9929849553852689</v>
      </c>
      <c r="BE20" s="17">
        <f t="shared" si="7"/>
        <v>260752.44</v>
      </c>
      <c r="BF20" s="17">
        <v>238513.8</v>
      </c>
      <c r="BG20" s="17">
        <v>234106.15</v>
      </c>
      <c r="BH20" s="17">
        <f t="shared" si="8"/>
        <v>0.9815203564741327</v>
      </c>
      <c r="BI20" s="17">
        <f t="shared" si="9"/>
        <v>238513.8</v>
      </c>
      <c r="BJ20" s="17">
        <v>666658.14</v>
      </c>
      <c r="BK20" s="17">
        <v>630773.82</v>
      </c>
      <c r="BL20" s="17">
        <f t="shared" si="10"/>
        <v>0.9461728315505155</v>
      </c>
      <c r="BM20" s="14">
        <v>693568.352229</v>
      </c>
      <c r="BN20" s="17">
        <v>163695.12</v>
      </c>
      <c r="BO20" s="17">
        <v>159791.32</v>
      </c>
      <c r="BP20" s="17">
        <f t="shared" si="13"/>
        <v>0.9761520074636313</v>
      </c>
      <c r="BQ20" s="17">
        <v>163695.12</v>
      </c>
      <c r="BR20" s="17">
        <v>285662.98</v>
      </c>
      <c r="BS20" s="17">
        <v>282429.13</v>
      </c>
      <c r="BT20" s="17">
        <f t="shared" si="14"/>
        <v>0.9886794921764102</v>
      </c>
      <c r="BU20" s="14">
        <v>283508.22</v>
      </c>
    </row>
    <row r="21" spans="1:73" ht="12.75">
      <c r="A21" s="1" t="s">
        <v>19</v>
      </c>
      <c r="B21" s="17"/>
      <c r="C21" s="17"/>
      <c r="D21" s="17"/>
      <c r="E21" s="17"/>
      <c r="F21" s="17">
        <v>502479.53</v>
      </c>
      <c r="G21" s="17">
        <v>508824.55</v>
      </c>
      <c r="H21" s="17">
        <f t="shared" si="11"/>
        <v>1.0126274198672331</v>
      </c>
      <c r="I21" s="14">
        <v>433700.9859882</v>
      </c>
      <c r="J21" s="29">
        <v>734522.59</v>
      </c>
      <c r="K21" s="17">
        <v>807076.98</v>
      </c>
      <c r="L21" s="17">
        <f t="shared" si="12"/>
        <v>1.098777615539367</v>
      </c>
      <c r="M21" s="29">
        <v>846161.23</v>
      </c>
      <c r="N21" s="17"/>
      <c r="O21" s="17"/>
      <c r="P21" s="17"/>
      <c r="Q21" s="17"/>
      <c r="R21" s="17"/>
      <c r="S21" s="17"/>
      <c r="T21" s="17"/>
      <c r="U21" s="17"/>
      <c r="V21" s="25">
        <v>661602.59</v>
      </c>
      <c r="W21" s="16">
        <v>597358.34</v>
      </c>
      <c r="X21" s="17">
        <f t="shared" si="15"/>
        <v>0.9028960119397356</v>
      </c>
      <c r="Y21" s="25">
        <v>734230.19</v>
      </c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>
        <v>26785.52</v>
      </c>
      <c r="AQ21" s="17">
        <v>26160.01</v>
      </c>
      <c r="AR21" s="17">
        <f>AQ21/AP21</f>
        <v>0.97664745728289</v>
      </c>
      <c r="AS21" s="17">
        <f t="shared" si="2"/>
        <v>26785.52</v>
      </c>
      <c r="AT21" s="17">
        <v>427606.62</v>
      </c>
      <c r="AU21" s="17">
        <v>419261.97</v>
      </c>
      <c r="AV21" s="17">
        <f t="shared" si="3"/>
        <v>0.9804852179323136</v>
      </c>
      <c r="AW21" s="17">
        <f t="shared" si="4"/>
        <v>427606.62</v>
      </c>
      <c r="AX21" s="17">
        <v>242979.38</v>
      </c>
      <c r="AY21" s="17">
        <v>239349.89</v>
      </c>
      <c r="AZ21" s="17">
        <f t="shared" si="5"/>
        <v>0.9850625596295456</v>
      </c>
      <c r="BA21" s="16">
        <v>38515.8</v>
      </c>
      <c r="BB21" s="17">
        <v>61700.92</v>
      </c>
      <c r="BC21" s="17">
        <v>60413.48</v>
      </c>
      <c r="BD21" s="17">
        <f t="shared" si="6"/>
        <v>0.9791341847090773</v>
      </c>
      <c r="BE21" s="17">
        <f t="shared" si="7"/>
        <v>61700.92</v>
      </c>
      <c r="BF21" s="17">
        <v>56440.29</v>
      </c>
      <c r="BG21" s="17">
        <v>55617.32</v>
      </c>
      <c r="BH21" s="17">
        <f t="shared" si="8"/>
        <v>0.9854187496201738</v>
      </c>
      <c r="BI21" s="17">
        <f t="shared" si="9"/>
        <v>56440.29</v>
      </c>
      <c r="BJ21" s="17">
        <v>270497.66</v>
      </c>
      <c r="BK21" s="17">
        <v>269311.22</v>
      </c>
      <c r="BL21" s="17">
        <f t="shared" si="10"/>
        <v>0.9956138622419136</v>
      </c>
      <c r="BM21" s="14">
        <v>255000.49058239994</v>
      </c>
      <c r="BN21" s="17">
        <v>5262.93</v>
      </c>
      <c r="BO21" s="17">
        <v>5106.98</v>
      </c>
      <c r="BP21" s="17">
        <f t="shared" si="13"/>
        <v>0.9703682169437935</v>
      </c>
      <c r="BQ21" s="17">
        <v>5262.93</v>
      </c>
      <c r="BR21" s="17">
        <v>635010.14</v>
      </c>
      <c r="BS21" s="17">
        <v>651486.8</v>
      </c>
      <c r="BT21" s="17">
        <f t="shared" si="14"/>
        <v>1.0259470817269154</v>
      </c>
      <c r="BU21" s="14">
        <v>799917.62</v>
      </c>
    </row>
    <row r="22" spans="1:73" ht="12.75">
      <c r="A22" s="1" t="s">
        <v>20</v>
      </c>
      <c r="B22" s="17"/>
      <c r="C22" s="17"/>
      <c r="D22" s="17"/>
      <c r="E22" s="17"/>
      <c r="F22" s="17">
        <v>224923.53</v>
      </c>
      <c r="G22" s="17">
        <v>232036.41</v>
      </c>
      <c r="H22" s="17">
        <f t="shared" si="11"/>
        <v>1.0316235477897755</v>
      </c>
      <c r="I22" s="14">
        <v>195904.363697</v>
      </c>
      <c r="J22" s="29">
        <v>332903.7</v>
      </c>
      <c r="K22" s="17">
        <v>374419.83</v>
      </c>
      <c r="L22" s="17">
        <f t="shared" si="12"/>
        <v>1.1247091275945567</v>
      </c>
      <c r="M22" s="29">
        <v>411010.92000000004</v>
      </c>
      <c r="N22" s="17"/>
      <c r="O22" s="17"/>
      <c r="P22" s="17"/>
      <c r="Q22" s="17"/>
      <c r="R22" s="17">
        <v>3547.55</v>
      </c>
      <c r="S22" s="17">
        <v>3664.7</v>
      </c>
      <c r="T22" s="17">
        <f>S22/R22</f>
        <v>1.0330227903764568</v>
      </c>
      <c r="U22" s="17">
        <f>R22</f>
        <v>3547.55</v>
      </c>
      <c r="V22" s="25">
        <v>388929.85</v>
      </c>
      <c r="W22" s="16">
        <v>448393.17</v>
      </c>
      <c r="X22" s="17">
        <f t="shared" si="15"/>
        <v>1.1528895763593359</v>
      </c>
      <c r="Y22" s="25">
        <v>514722.78</v>
      </c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>
        <v>11456.74</v>
      </c>
      <c r="AQ22" s="17">
        <v>11508.4</v>
      </c>
      <c r="AR22" s="17">
        <f>AQ22/AP22</f>
        <v>1.0045091361067808</v>
      </c>
      <c r="AS22" s="17">
        <f t="shared" si="2"/>
        <v>11456.74</v>
      </c>
      <c r="AT22" s="17">
        <v>193667.48</v>
      </c>
      <c r="AU22" s="17">
        <v>195133.06</v>
      </c>
      <c r="AV22" s="17">
        <f t="shared" si="3"/>
        <v>1.0075675069454098</v>
      </c>
      <c r="AW22" s="17">
        <f t="shared" si="4"/>
        <v>193667.48</v>
      </c>
      <c r="AX22" s="17">
        <v>103767.43</v>
      </c>
      <c r="AY22" s="17">
        <v>105359.66</v>
      </c>
      <c r="AZ22" s="17">
        <f t="shared" si="5"/>
        <v>1.0153442173522078</v>
      </c>
      <c r="BA22" s="16">
        <v>90149.66</v>
      </c>
      <c r="BB22" s="17">
        <v>26423.21</v>
      </c>
      <c r="BC22" s="17">
        <v>26606.22</v>
      </c>
      <c r="BD22" s="17">
        <f t="shared" si="6"/>
        <v>1.006926107766619</v>
      </c>
      <c r="BE22" s="17">
        <f t="shared" si="7"/>
        <v>26423.21</v>
      </c>
      <c r="BF22" s="17">
        <v>24103.33</v>
      </c>
      <c r="BG22" s="17">
        <v>24475.9</v>
      </c>
      <c r="BH22" s="17">
        <f t="shared" si="8"/>
        <v>1.015457200312156</v>
      </c>
      <c r="BI22" s="17">
        <f t="shared" si="9"/>
        <v>24103.33</v>
      </c>
      <c r="BJ22" s="17">
        <v>133709.63</v>
      </c>
      <c r="BK22" s="17">
        <v>137373.93</v>
      </c>
      <c r="BL22" s="17">
        <f t="shared" si="10"/>
        <v>1.0274049071858173</v>
      </c>
      <c r="BM22" s="14">
        <v>106568.35934500002</v>
      </c>
      <c r="BN22" s="17">
        <v>2246.81</v>
      </c>
      <c r="BO22" s="17">
        <v>2270.58</v>
      </c>
      <c r="BP22" s="17">
        <f t="shared" si="13"/>
        <v>1.010579443744687</v>
      </c>
      <c r="BQ22" s="17">
        <v>2246.81</v>
      </c>
      <c r="BR22" s="17">
        <v>7451.91</v>
      </c>
      <c r="BS22" s="17">
        <v>8204.89</v>
      </c>
      <c r="BT22" s="17">
        <f t="shared" si="14"/>
        <v>1.1010452353826066</v>
      </c>
      <c r="BU22" s="14">
        <v>9135.54</v>
      </c>
    </row>
    <row r="23" spans="1:73" ht="12.75">
      <c r="A23" s="1" t="s">
        <v>21</v>
      </c>
      <c r="B23" s="17"/>
      <c r="C23" s="17"/>
      <c r="D23" s="17"/>
      <c r="E23" s="17"/>
      <c r="F23" s="17">
        <v>400782.3</v>
      </c>
      <c r="G23" s="17">
        <v>351958.68</v>
      </c>
      <c r="H23" s="17">
        <f t="shared" si="11"/>
        <v>0.8781792010275903</v>
      </c>
      <c r="I23" s="14">
        <v>400495.282926</v>
      </c>
      <c r="J23" s="29">
        <v>310266.43</v>
      </c>
      <c r="K23" s="17">
        <v>286766.9</v>
      </c>
      <c r="L23" s="17">
        <f t="shared" si="12"/>
        <v>0.9242601592444275</v>
      </c>
      <c r="M23" s="29">
        <v>325339.42000000004</v>
      </c>
      <c r="N23" s="17"/>
      <c r="O23" s="17"/>
      <c r="P23" s="17"/>
      <c r="Q23" s="17"/>
      <c r="R23" s="17"/>
      <c r="S23" s="17">
        <v>3436.46</v>
      </c>
      <c r="T23" s="17"/>
      <c r="U23" s="17"/>
      <c r="V23" s="25">
        <v>1004771.02</v>
      </c>
      <c r="W23" s="16">
        <v>790887.79</v>
      </c>
      <c r="X23" s="17">
        <f t="shared" si="15"/>
        <v>0.7871323657404052</v>
      </c>
      <c r="Y23" s="25">
        <v>942820.5700000001</v>
      </c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>
        <v>28831.4</v>
      </c>
      <c r="AQ23" s="17">
        <v>27137.08</v>
      </c>
      <c r="AR23" s="17">
        <f>AQ23/AP23</f>
        <v>0.9412335162357708</v>
      </c>
      <c r="AS23" s="17">
        <f t="shared" si="2"/>
        <v>28831.4</v>
      </c>
      <c r="AT23" s="17">
        <v>504450.93</v>
      </c>
      <c r="AU23" s="17">
        <v>470778.86</v>
      </c>
      <c r="AV23" s="17">
        <f t="shared" si="3"/>
        <v>0.9332500586330568</v>
      </c>
      <c r="AW23" s="17">
        <f t="shared" si="4"/>
        <v>504450.93</v>
      </c>
      <c r="AX23" s="17">
        <v>270602.61</v>
      </c>
      <c r="AY23" s="17">
        <v>253521.35</v>
      </c>
      <c r="AZ23" s="17">
        <f t="shared" si="5"/>
        <v>0.9368769576908368</v>
      </c>
      <c r="BA23" s="16">
        <v>435430.05</v>
      </c>
      <c r="BB23" s="17">
        <v>67780.12</v>
      </c>
      <c r="BC23" s="17">
        <v>62995.2</v>
      </c>
      <c r="BD23" s="17">
        <f t="shared" si="6"/>
        <v>0.9294052592412052</v>
      </c>
      <c r="BE23" s="17">
        <f t="shared" si="7"/>
        <v>67780.12</v>
      </c>
      <c r="BF23" s="17">
        <v>62856.94</v>
      </c>
      <c r="BG23" s="17">
        <v>58893.33</v>
      </c>
      <c r="BH23" s="17">
        <f t="shared" si="8"/>
        <v>0.9369423646776315</v>
      </c>
      <c r="BI23" s="17">
        <f t="shared" si="9"/>
        <v>62856.94</v>
      </c>
      <c r="BJ23" s="17">
        <v>286787.67</v>
      </c>
      <c r="BK23" s="17">
        <v>247405.75</v>
      </c>
      <c r="BL23" s="17">
        <f t="shared" si="10"/>
        <v>0.8626791730620776</v>
      </c>
      <c r="BM23" s="14">
        <v>317927.471512</v>
      </c>
      <c r="BN23" s="17">
        <v>43106.59</v>
      </c>
      <c r="BO23" s="17">
        <v>39843.19</v>
      </c>
      <c r="BP23" s="17">
        <f t="shared" si="13"/>
        <v>0.9242946380124247</v>
      </c>
      <c r="BQ23" s="17">
        <v>43106.59</v>
      </c>
      <c r="BR23" s="17">
        <v>400177.17</v>
      </c>
      <c r="BS23" s="17">
        <v>344791.87</v>
      </c>
      <c r="BT23" s="17">
        <f t="shared" si="14"/>
        <v>0.8615980516829583</v>
      </c>
      <c r="BU23" s="14">
        <v>459397.31</v>
      </c>
    </row>
    <row r="24" spans="1:73" ht="12.75">
      <c r="A24" s="1" t="s">
        <v>22</v>
      </c>
      <c r="B24" s="17"/>
      <c r="C24" s="17"/>
      <c r="D24" s="17"/>
      <c r="E24" s="17"/>
      <c r="F24" s="17">
        <v>9248.04</v>
      </c>
      <c r="G24" s="17">
        <v>9212.49</v>
      </c>
      <c r="H24" s="17">
        <f t="shared" si="11"/>
        <v>0.9961559422320837</v>
      </c>
      <c r="I24" s="14">
        <v>2574.356358</v>
      </c>
      <c r="J24" s="23"/>
      <c r="K24" s="17"/>
      <c r="L24" s="17" t="e">
        <f t="shared" si="12"/>
        <v>#DIV/0!</v>
      </c>
      <c r="M24" s="27"/>
      <c r="N24" s="17"/>
      <c r="O24" s="17"/>
      <c r="P24" s="17"/>
      <c r="Q24" s="17"/>
      <c r="R24" s="17"/>
      <c r="S24" s="17"/>
      <c r="T24" s="17"/>
      <c r="U24" s="17"/>
      <c r="V24" s="28"/>
      <c r="W24" s="16"/>
      <c r="X24" s="17"/>
      <c r="Y24" s="12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>
        <v>1188.84</v>
      </c>
      <c r="AQ24" s="17">
        <v>1209.28</v>
      </c>
      <c r="AR24" s="17">
        <f aca="true" t="shared" si="20" ref="AR24:AR31">AQ24/AP24</f>
        <v>1.0171932303758286</v>
      </c>
      <c r="AS24" s="17">
        <f t="shared" si="2"/>
        <v>1188.84</v>
      </c>
      <c r="AT24" s="17">
        <v>17024.88</v>
      </c>
      <c r="AU24" s="17">
        <v>17411.03</v>
      </c>
      <c r="AV24" s="17">
        <f aca="true" t="shared" si="21" ref="AV24:AV31">AU24/AT24</f>
        <v>1.0226815108241585</v>
      </c>
      <c r="AW24" s="17">
        <f t="shared" si="4"/>
        <v>17024.88</v>
      </c>
      <c r="AX24" s="17">
        <v>10783.8</v>
      </c>
      <c r="AY24" s="17">
        <v>11114.88</v>
      </c>
      <c r="AZ24" s="17">
        <f aca="true" t="shared" si="22" ref="AZ24:AZ31">AY24/AX24</f>
        <v>1.0307016079675069</v>
      </c>
      <c r="BA24" s="16"/>
      <c r="BB24" s="17"/>
      <c r="BC24" s="17"/>
      <c r="BD24" s="17"/>
      <c r="BE24" s="17"/>
      <c r="BF24" s="17">
        <v>2504.88</v>
      </c>
      <c r="BG24" s="17">
        <v>2516.24</v>
      </c>
      <c r="BH24" s="17">
        <f t="shared" si="8"/>
        <v>1.00453514739229</v>
      </c>
      <c r="BI24" s="17">
        <f t="shared" si="9"/>
        <v>2504.88</v>
      </c>
      <c r="BJ24" s="17">
        <v>9243.52</v>
      </c>
      <c r="BK24" s="17">
        <v>9207.97</v>
      </c>
      <c r="BL24" s="17">
        <f t="shared" si="10"/>
        <v>0.9961540625216366</v>
      </c>
      <c r="BM24" s="14">
        <v>2574.3787340000003</v>
      </c>
      <c r="BN24" s="17"/>
      <c r="BO24" s="17"/>
      <c r="BP24" s="17"/>
      <c r="BQ24" s="17"/>
      <c r="BR24" s="17"/>
      <c r="BS24" s="17"/>
      <c r="BT24" s="17"/>
      <c r="BU24" s="14"/>
    </row>
    <row r="25" spans="1:73" ht="12.75">
      <c r="A25" s="1" t="s">
        <v>23</v>
      </c>
      <c r="B25" s="17"/>
      <c r="C25" s="17"/>
      <c r="D25" s="17"/>
      <c r="E25" s="17"/>
      <c r="F25" s="17">
        <v>16209.99</v>
      </c>
      <c r="G25" s="17">
        <v>17324.7</v>
      </c>
      <c r="H25" s="17">
        <f t="shared" si="11"/>
        <v>1.0687668530332222</v>
      </c>
      <c r="I25" s="14">
        <v>23168.867222</v>
      </c>
      <c r="J25" s="23"/>
      <c r="K25" s="17"/>
      <c r="L25" s="17" t="e">
        <f t="shared" si="12"/>
        <v>#DIV/0!</v>
      </c>
      <c r="M25" s="27"/>
      <c r="N25" s="17"/>
      <c r="O25" s="17"/>
      <c r="P25" s="17"/>
      <c r="Q25" s="17"/>
      <c r="R25" s="17"/>
      <c r="S25" s="17"/>
      <c r="T25" s="17"/>
      <c r="U25" s="17"/>
      <c r="V25" s="28"/>
      <c r="W25" s="16"/>
      <c r="X25" s="17"/>
      <c r="Y25" s="12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>
        <v>1185.48</v>
      </c>
      <c r="AQ25" s="17">
        <v>1281.82</v>
      </c>
      <c r="AR25" s="17">
        <f t="shared" si="20"/>
        <v>1.0812666599183451</v>
      </c>
      <c r="AS25" s="17">
        <f t="shared" si="2"/>
        <v>1185.48</v>
      </c>
      <c r="AT25" s="17">
        <v>15854.88</v>
      </c>
      <c r="AU25" s="17">
        <v>17153.32</v>
      </c>
      <c r="AV25" s="17">
        <f t="shared" si="21"/>
        <v>1.0818952902828656</v>
      </c>
      <c r="AW25" s="17">
        <f t="shared" si="4"/>
        <v>15854.88</v>
      </c>
      <c r="AX25" s="17">
        <v>10753.2</v>
      </c>
      <c r="AY25" s="17">
        <v>11661.61</v>
      </c>
      <c r="AZ25" s="17">
        <f t="shared" si="22"/>
        <v>1.084478108842019</v>
      </c>
      <c r="BA25" s="16"/>
      <c r="BB25" s="17"/>
      <c r="BC25" s="17"/>
      <c r="BD25" s="17"/>
      <c r="BE25" s="17"/>
      <c r="BF25" s="17">
        <v>2497.68</v>
      </c>
      <c r="BG25" s="17">
        <v>2708.69</v>
      </c>
      <c r="BH25" s="17">
        <f t="shared" si="8"/>
        <v>1.0844823996668909</v>
      </c>
      <c r="BI25" s="17">
        <f t="shared" si="9"/>
        <v>2497.68</v>
      </c>
      <c r="BJ25" s="17">
        <v>16201.35</v>
      </c>
      <c r="BK25" s="17">
        <v>17262.38</v>
      </c>
      <c r="BL25" s="17">
        <f t="shared" si="10"/>
        <v>1.065490221493888</v>
      </c>
      <c r="BM25" s="14">
        <v>23168.908605999997</v>
      </c>
      <c r="BN25" s="17"/>
      <c r="BO25" s="17"/>
      <c r="BP25" s="17"/>
      <c r="BQ25" s="17"/>
      <c r="BR25" s="17"/>
      <c r="BS25" s="17"/>
      <c r="BT25" s="17"/>
      <c r="BU25" s="14"/>
    </row>
    <row r="26" spans="1:73" ht="12.75">
      <c r="A26" s="1" t="s">
        <v>24</v>
      </c>
      <c r="B26" s="17"/>
      <c r="C26" s="17"/>
      <c r="D26" s="17"/>
      <c r="E26" s="17"/>
      <c r="F26" s="17">
        <v>17483.75</v>
      </c>
      <c r="G26" s="17">
        <v>17699.29</v>
      </c>
      <c r="H26" s="17">
        <f t="shared" si="11"/>
        <v>1.0123280188746693</v>
      </c>
      <c r="I26" s="14">
        <v>25743.22357999999</v>
      </c>
      <c r="J26" s="23"/>
      <c r="K26" s="17"/>
      <c r="L26" s="17" t="e">
        <f t="shared" si="12"/>
        <v>#DIV/0!</v>
      </c>
      <c r="M26" s="27"/>
      <c r="N26" s="17"/>
      <c r="O26" s="17"/>
      <c r="P26" s="17"/>
      <c r="Q26" s="17"/>
      <c r="R26" s="17"/>
      <c r="S26" s="17"/>
      <c r="T26" s="17"/>
      <c r="U26" s="17"/>
      <c r="V26" s="28"/>
      <c r="W26" s="16"/>
      <c r="X26" s="17"/>
      <c r="Y26" s="12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>
        <v>1188.12</v>
      </c>
      <c r="AQ26" s="17">
        <v>1203.86</v>
      </c>
      <c r="AR26" s="17">
        <f t="shared" si="20"/>
        <v>1.0132478200855133</v>
      </c>
      <c r="AS26" s="17">
        <f t="shared" si="2"/>
        <v>1188.12</v>
      </c>
      <c r="AT26" s="17">
        <v>17015.28</v>
      </c>
      <c r="AU26" s="17">
        <v>17238.19</v>
      </c>
      <c r="AV26" s="17">
        <f t="shared" si="21"/>
        <v>1.0131005778335707</v>
      </c>
      <c r="AW26" s="17">
        <f t="shared" si="4"/>
        <v>17015.28</v>
      </c>
      <c r="AX26" s="17">
        <v>10777.68</v>
      </c>
      <c r="AY26" s="17">
        <v>10922.56</v>
      </c>
      <c r="AZ26" s="17">
        <f t="shared" si="22"/>
        <v>1.013442596180254</v>
      </c>
      <c r="BA26" s="16"/>
      <c r="BB26" s="17"/>
      <c r="BC26" s="17"/>
      <c r="BD26" s="17"/>
      <c r="BE26" s="17"/>
      <c r="BF26" s="17">
        <v>2503.44</v>
      </c>
      <c r="BG26" s="17">
        <v>2535.92</v>
      </c>
      <c r="BH26" s="17">
        <f t="shared" si="8"/>
        <v>1.0129741475729397</v>
      </c>
      <c r="BI26" s="17">
        <f t="shared" si="9"/>
        <v>2503.44</v>
      </c>
      <c r="BJ26" s="17">
        <v>17474.27</v>
      </c>
      <c r="BK26" s="17">
        <v>17689.8</v>
      </c>
      <c r="BL26" s="17">
        <f t="shared" si="10"/>
        <v>1.0123341347020505</v>
      </c>
      <c r="BM26" s="14">
        <v>25743.23734</v>
      </c>
      <c r="BN26" s="17"/>
      <c r="BO26" s="17"/>
      <c r="BP26" s="17"/>
      <c r="BQ26" s="17"/>
      <c r="BR26" s="17"/>
      <c r="BS26" s="17"/>
      <c r="BT26" s="17"/>
      <c r="BU26" s="14"/>
    </row>
    <row r="27" spans="1:73" ht="12.75">
      <c r="A27" s="1" t="s">
        <v>25</v>
      </c>
      <c r="B27" s="17"/>
      <c r="C27" s="17"/>
      <c r="D27" s="17"/>
      <c r="E27" s="17"/>
      <c r="F27" s="17">
        <v>10514.9</v>
      </c>
      <c r="G27" s="17">
        <v>10059.38</v>
      </c>
      <c r="H27" s="17">
        <f t="shared" si="11"/>
        <v>0.9566786179611788</v>
      </c>
      <c r="I27" s="14">
        <v>18020.304506</v>
      </c>
      <c r="J27" s="23"/>
      <c r="K27" s="17"/>
      <c r="L27" s="17" t="e">
        <f t="shared" si="12"/>
        <v>#DIV/0!</v>
      </c>
      <c r="M27" s="27"/>
      <c r="N27" s="17"/>
      <c r="O27" s="17"/>
      <c r="P27" s="17"/>
      <c r="Q27" s="17"/>
      <c r="R27" s="17"/>
      <c r="S27" s="17"/>
      <c r="T27" s="17"/>
      <c r="U27" s="17"/>
      <c r="V27" s="28"/>
      <c r="W27" s="16"/>
      <c r="X27" s="17"/>
      <c r="Y27" s="12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>
        <v>1182.72</v>
      </c>
      <c r="AQ27" s="17">
        <v>1159.12</v>
      </c>
      <c r="AR27" s="17">
        <f t="shared" si="20"/>
        <v>0.9800459956709956</v>
      </c>
      <c r="AS27" s="17">
        <f t="shared" si="2"/>
        <v>1182.72</v>
      </c>
      <c r="AT27" s="17">
        <v>16938.12</v>
      </c>
      <c r="AU27" s="17">
        <v>16600.78</v>
      </c>
      <c r="AV27" s="17">
        <f t="shared" si="21"/>
        <v>0.9800839762618283</v>
      </c>
      <c r="AW27" s="17">
        <f t="shared" si="4"/>
        <v>16938.12</v>
      </c>
      <c r="AX27" s="17">
        <v>10729.08</v>
      </c>
      <c r="AY27" s="17">
        <v>10518.65</v>
      </c>
      <c r="AZ27" s="17">
        <f t="shared" si="22"/>
        <v>0.9803869483683596</v>
      </c>
      <c r="BA27" s="16"/>
      <c r="BB27" s="17"/>
      <c r="BC27" s="17"/>
      <c r="BD27" s="17"/>
      <c r="BE27" s="17"/>
      <c r="BF27" s="17">
        <v>2492.28</v>
      </c>
      <c r="BG27" s="17">
        <v>2443.42</v>
      </c>
      <c r="BH27" s="17">
        <f t="shared" si="8"/>
        <v>0.9803954611841366</v>
      </c>
      <c r="BI27" s="17">
        <f t="shared" si="9"/>
        <v>2492.28</v>
      </c>
      <c r="BJ27" s="17">
        <v>10509.1</v>
      </c>
      <c r="BK27" s="17">
        <v>10053.59</v>
      </c>
      <c r="BL27" s="17">
        <f t="shared" si="10"/>
        <v>0.9566556603324737</v>
      </c>
      <c r="BM27" s="14">
        <v>18020.271137999996</v>
      </c>
      <c r="BN27" s="17"/>
      <c r="BO27" s="17"/>
      <c r="BP27" s="17"/>
      <c r="BQ27" s="17"/>
      <c r="BR27" s="17"/>
      <c r="BS27" s="17">
        <v>8.04</v>
      </c>
      <c r="BT27" s="17"/>
      <c r="BU27" s="14"/>
    </row>
    <row r="28" spans="1:73" ht="12.75">
      <c r="A28" s="1" t="s">
        <v>26</v>
      </c>
      <c r="B28" s="17"/>
      <c r="C28" s="17"/>
      <c r="D28" s="17"/>
      <c r="E28" s="17"/>
      <c r="F28" s="17">
        <v>23931.4</v>
      </c>
      <c r="G28" s="17">
        <v>25117.37</v>
      </c>
      <c r="H28" s="17">
        <f t="shared" si="11"/>
        <v>1.0495570672839867</v>
      </c>
      <c r="I28" s="14">
        <v>28317.559938</v>
      </c>
      <c r="J28" s="23"/>
      <c r="K28" s="17"/>
      <c r="L28" s="17" t="e">
        <f t="shared" si="12"/>
        <v>#DIV/0!</v>
      </c>
      <c r="M28" s="27"/>
      <c r="N28" s="17"/>
      <c r="O28" s="17"/>
      <c r="P28" s="17"/>
      <c r="Q28" s="17"/>
      <c r="R28" s="17"/>
      <c r="S28" s="17"/>
      <c r="T28" s="17"/>
      <c r="U28" s="17"/>
      <c r="V28" s="28"/>
      <c r="W28" s="16"/>
      <c r="X28" s="17"/>
      <c r="Y28" s="12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>
        <v>1186.08</v>
      </c>
      <c r="AQ28" s="17">
        <v>1236.22</v>
      </c>
      <c r="AR28" s="17">
        <f t="shared" si="20"/>
        <v>1.0422737083501956</v>
      </c>
      <c r="AS28" s="17">
        <f t="shared" si="2"/>
        <v>1186.08</v>
      </c>
      <c r="AT28" s="17">
        <v>15863.88</v>
      </c>
      <c r="AU28" s="17">
        <v>16440.46</v>
      </c>
      <c r="AV28" s="17">
        <f t="shared" si="21"/>
        <v>1.0363454589923777</v>
      </c>
      <c r="AW28" s="17">
        <f t="shared" si="4"/>
        <v>15863.88</v>
      </c>
      <c r="AX28" s="17">
        <v>10759.44</v>
      </c>
      <c r="AY28" s="17">
        <v>11249.37</v>
      </c>
      <c r="AZ28" s="17">
        <f t="shared" si="22"/>
        <v>1.0455348977270194</v>
      </c>
      <c r="BA28" s="16"/>
      <c r="BB28" s="17"/>
      <c r="BC28" s="17"/>
      <c r="BD28" s="17"/>
      <c r="BE28" s="17"/>
      <c r="BF28" s="17">
        <v>2499.24</v>
      </c>
      <c r="BG28" s="17">
        <v>2610.72</v>
      </c>
      <c r="BH28" s="17">
        <f t="shared" si="8"/>
        <v>1.0446055600902675</v>
      </c>
      <c r="BI28" s="17">
        <f t="shared" si="9"/>
        <v>2499.24</v>
      </c>
      <c r="BJ28" s="17">
        <v>23918.97</v>
      </c>
      <c r="BK28" s="17">
        <v>25067.89</v>
      </c>
      <c r="BL28" s="17">
        <f t="shared" si="10"/>
        <v>1.0480338409220797</v>
      </c>
      <c r="BM28" s="14">
        <v>28317.556074000004</v>
      </c>
      <c r="BN28" s="17"/>
      <c r="BO28" s="17"/>
      <c r="BP28" s="17"/>
      <c r="BQ28" s="17"/>
      <c r="BR28" s="17"/>
      <c r="BS28" s="17"/>
      <c r="BT28" s="17"/>
      <c r="BU28" s="14"/>
    </row>
    <row r="29" spans="1:73" ht="12.75">
      <c r="A29" s="1" t="s">
        <v>27</v>
      </c>
      <c r="B29" s="17"/>
      <c r="C29" s="17"/>
      <c r="D29" s="17"/>
      <c r="E29" s="17"/>
      <c r="F29" s="17">
        <v>33685.39</v>
      </c>
      <c r="G29" s="17">
        <v>28401.32</v>
      </c>
      <c r="H29" s="17">
        <f t="shared" si="11"/>
        <v>0.8431346646127594</v>
      </c>
      <c r="I29" s="14">
        <v>64358.128949999984</v>
      </c>
      <c r="J29" s="23"/>
      <c r="K29" s="17"/>
      <c r="L29" s="17" t="e">
        <f t="shared" si="12"/>
        <v>#DIV/0!</v>
      </c>
      <c r="M29" s="27"/>
      <c r="N29" s="17"/>
      <c r="O29" s="17"/>
      <c r="P29" s="17"/>
      <c r="Q29" s="17"/>
      <c r="R29" s="17"/>
      <c r="S29" s="17"/>
      <c r="T29" s="17"/>
      <c r="U29" s="17"/>
      <c r="V29" s="28"/>
      <c r="W29" s="16"/>
      <c r="X29" s="17"/>
      <c r="Y29" s="12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>
        <v>3182.76</v>
      </c>
      <c r="AQ29" s="17">
        <v>2720.43</v>
      </c>
      <c r="AR29" s="17">
        <f t="shared" si="20"/>
        <v>0.8547392828865512</v>
      </c>
      <c r="AS29" s="17">
        <f t="shared" si="2"/>
        <v>3182.76</v>
      </c>
      <c r="AT29" s="17">
        <v>53820</v>
      </c>
      <c r="AU29" s="17">
        <v>46030.25</v>
      </c>
      <c r="AV29" s="17">
        <f t="shared" si="21"/>
        <v>0.8552629134150873</v>
      </c>
      <c r="AW29" s="17">
        <f t="shared" si="4"/>
        <v>53820</v>
      </c>
      <c r="AX29" s="17">
        <v>28870.68</v>
      </c>
      <c r="AY29" s="17">
        <v>24731.43</v>
      </c>
      <c r="AZ29" s="17">
        <f t="shared" si="22"/>
        <v>0.8566279006937142</v>
      </c>
      <c r="BA29" s="16"/>
      <c r="BB29" s="17"/>
      <c r="BC29" s="17"/>
      <c r="BD29" s="17"/>
      <c r="BE29" s="17"/>
      <c r="BF29" s="17">
        <v>6706.08</v>
      </c>
      <c r="BG29" s="17">
        <v>5742.98</v>
      </c>
      <c r="BH29" s="17">
        <f t="shared" si="8"/>
        <v>0.8563840574523417</v>
      </c>
      <c r="BI29" s="17">
        <f t="shared" si="9"/>
        <v>6706.08</v>
      </c>
      <c r="BJ29" s="17">
        <v>33668.47</v>
      </c>
      <c r="BK29" s="17">
        <v>28353.81</v>
      </c>
      <c r="BL29" s="17">
        <f t="shared" si="10"/>
        <v>0.8421472671612342</v>
      </c>
      <c r="BM29" s="14">
        <v>64358.14834999999</v>
      </c>
      <c r="BN29" s="17">
        <v>619.7</v>
      </c>
      <c r="BO29" s="17">
        <v>529.92</v>
      </c>
      <c r="BP29" s="17">
        <f>BO29/BN29</f>
        <v>0.8551234468291107</v>
      </c>
      <c r="BQ29" s="17">
        <v>619.7</v>
      </c>
      <c r="BR29" s="17">
        <v>1658.67</v>
      </c>
      <c r="BS29" s="17">
        <v>1308.64</v>
      </c>
      <c r="BT29" s="17">
        <f>BS29/BR29</f>
        <v>0.7889694755436585</v>
      </c>
      <c r="BU29" s="14">
        <v>1515.87</v>
      </c>
    </row>
    <row r="30" spans="1:73" ht="12.75">
      <c r="A30" s="1" t="s">
        <v>28</v>
      </c>
      <c r="B30" s="17"/>
      <c r="C30" s="17"/>
      <c r="D30" s="17"/>
      <c r="E30" s="17"/>
      <c r="F30" s="17">
        <v>20013.82</v>
      </c>
      <c r="G30" s="17">
        <v>26091.82</v>
      </c>
      <c r="H30" s="17">
        <f t="shared" si="11"/>
        <v>1.3036901501062765</v>
      </c>
      <c r="I30" s="14">
        <v>20594.650864000003</v>
      </c>
      <c r="J30" s="23"/>
      <c r="K30" s="17"/>
      <c r="L30" s="17" t="e">
        <f t="shared" si="12"/>
        <v>#DIV/0!</v>
      </c>
      <c r="M30" s="27"/>
      <c r="N30" s="17"/>
      <c r="O30" s="17"/>
      <c r="P30" s="17"/>
      <c r="Q30" s="17"/>
      <c r="R30" s="17"/>
      <c r="S30" s="17"/>
      <c r="T30" s="17"/>
      <c r="U30" s="17"/>
      <c r="V30" s="28"/>
      <c r="W30" s="16"/>
      <c r="X30" s="17"/>
      <c r="Y30" s="12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>
        <v>1181.4</v>
      </c>
      <c r="AQ30" s="17">
        <v>1456.78</v>
      </c>
      <c r="AR30" s="17">
        <f t="shared" si="20"/>
        <v>1.2330963263924157</v>
      </c>
      <c r="AS30" s="17">
        <f t="shared" si="2"/>
        <v>1181.4</v>
      </c>
      <c r="AT30" s="17">
        <v>16919.16</v>
      </c>
      <c r="AU30" s="17">
        <v>20826.19</v>
      </c>
      <c r="AV30" s="17">
        <f t="shared" si="21"/>
        <v>1.2309234028166882</v>
      </c>
      <c r="AW30" s="17">
        <f t="shared" si="4"/>
        <v>16919.16</v>
      </c>
      <c r="AX30" s="17">
        <v>10716.6</v>
      </c>
      <c r="AY30" s="17">
        <v>13503.14</v>
      </c>
      <c r="AZ30" s="17">
        <f t="shared" si="22"/>
        <v>1.2600209021518018</v>
      </c>
      <c r="BA30" s="16"/>
      <c r="BB30" s="17"/>
      <c r="BC30" s="17"/>
      <c r="BD30" s="17"/>
      <c r="BE30" s="17"/>
      <c r="BF30" s="17">
        <v>2489.16</v>
      </c>
      <c r="BG30" s="17">
        <v>3135.74</v>
      </c>
      <c r="BH30" s="17">
        <f t="shared" si="8"/>
        <v>1.2597583120410099</v>
      </c>
      <c r="BI30" s="17">
        <f t="shared" si="9"/>
        <v>2489.16</v>
      </c>
      <c r="BJ30" s="17">
        <v>20002.52</v>
      </c>
      <c r="BK30" s="17">
        <v>26080.56</v>
      </c>
      <c r="BL30" s="17">
        <f t="shared" si="10"/>
        <v>1.3038637131721404</v>
      </c>
      <c r="BM30" s="14">
        <v>20594.649872</v>
      </c>
      <c r="BN30" s="17"/>
      <c r="BO30" s="17"/>
      <c r="BP30" s="17"/>
      <c r="BQ30" s="17"/>
      <c r="BR30" s="17"/>
      <c r="BS30" s="17"/>
      <c r="BT30" s="17"/>
      <c r="BU30" s="14"/>
    </row>
    <row r="31" spans="1:73" ht="12.75">
      <c r="A31" s="1" t="s">
        <v>29</v>
      </c>
      <c r="B31" s="17"/>
      <c r="C31" s="17"/>
      <c r="D31" s="17"/>
      <c r="E31" s="17"/>
      <c r="F31" s="17">
        <v>49640.7</v>
      </c>
      <c r="G31" s="17">
        <v>49818.94</v>
      </c>
      <c r="H31" s="17">
        <f t="shared" si="11"/>
        <v>1.0035906020664496</v>
      </c>
      <c r="I31" s="14">
        <v>77229.76073999998</v>
      </c>
      <c r="J31" s="23"/>
      <c r="K31" s="17"/>
      <c r="L31" s="17" t="e">
        <f t="shared" si="12"/>
        <v>#DIV/0!</v>
      </c>
      <c r="M31" s="27"/>
      <c r="N31" s="17"/>
      <c r="O31" s="17"/>
      <c r="P31" s="17"/>
      <c r="Q31" s="17"/>
      <c r="R31" s="17"/>
      <c r="S31" s="17"/>
      <c r="T31" s="17"/>
      <c r="U31" s="17"/>
      <c r="V31" s="28"/>
      <c r="W31" s="16"/>
      <c r="X31" s="17"/>
      <c r="Y31" s="12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>
        <v>3200.28</v>
      </c>
      <c r="AQ31" s="17">
        <v>3252.07</v>
      </c>
      <c r="AR31" s="17">
        <f t="shared" si="20"/>
        <v>1.0161829589910882</v>
      </c>
      <c r="AS31" s="17">
        <f t="shared" si="2"/>
        <v>3200.28</v>
      </c>
      <c r="AT31" s="17">
        <v>54115.44</v>
      </c>
      <c r="AU31" s="17">
        <v>55190.59</v>
      </c>
      <c r="AV31" s="17">
        <f t="shared" si="21"/>
        <v>1.0198677124310547</v>
      </c>
      <c r="AW31" s="17">
        <f t="shared" si="4"/>
        <v>54115.44</v>
      </c>
      <c r="AX31" s="17">
        <v>29029.32</v>
      </c>
      <c r="AY31" s="17">
        <v>29673.84</v>
      </c>
      <c r="AZ31" s="17">
        <f t="shared" si="22"/>
        <v>1.022202380214211</v>
      </c>
      <c r="BA31" s="16"/>
      <c r="BB31" s="17"/>
      <c r="BC31" s="17"/>
      <c r="BD31" s="17"/>
      <c r="BE31" s="17"/>
      <c r="BF31" s="17">
        <v>6742.92</v>
      </c>
      <c r="BG31" s="17">
        <v>6819.23</v>
      </c>
      <c r="BH31" s="17">
        <f t="shared" si="8"/>
        <v>1.0113170555189739</v>
      </c>
      <c r="BI31" s="17">
        <f t="shared" si="9"/>
        <v>6742.92</v>
      </c>
      <c r="BJ31" s="17">
        <v>49785.95</v>
      </c>
      <c r="BK31" s="17">
        <v>49957.52</v>
      </c>
      <c r="BL31" s="17">
        <f t="shared" si="10"/>
        <v>1.0034461529809113</v>
      </c>
      <c r="BM31" s="14">
        <v>77229.74201999999</v>
      </c>
      <c r="BN31" s="17">
        <v>628.8</v>
      </c>
      <c r="BO31" s="17">
        <v>635.16</v>
      </c>
      <c r="BP31" s="17">
        <f>BO31/BN31</f>
        <v>1.010114503816794</v>
      </c>
      <c r="BQ31" s="17">
        <v>628.8</v>
      </c>
      <c r="BR31" s="17">
        <v>6522.16</v>
      </c>
      <c r="BS31" s="17">
        <v>6159.92</v>
      </c>
      <c r="BT31" s="17">
        <f>BS31/BR31</f>
        <v>0.9444601175070836</v>
      </c>
      <c r="BU31" s="14">
        <v>7018.5</v>
      </c>
    </row>
    <row r="32" spans="1:73" ht="12.75">
      <c r="A32" s="1" t="s">
        <v>30</v>
      </c>
      <c r="B32" s="17"/>
      <c r="C32" s="17"/>
      <c r="D32" s="17"/>
      <c r="E32" s="17"/>
      <c r="F32" s="17">
        <v>34380.92</v>
      </c>
      <c r="G32" s="17">
        <v>37299.94</v>
      </c>
      <c r="H32" s="17">
        <f t="shared" si="11"/>
        <v>1.0849023237307205</v>
      </c>
      <c r="I32" s="14">
        <v>57100.276406000004</v>
      </c>
      <c r="J32" s="23"/>
      <c r="K32" s="17"/>
      <c r="L32" s="17" t="e">
        <f t="shared" si="12"/>
        <v>#DIV/0!</v>
      </c>
      <c r="M32" s="27"/>
      <c r="N32" s="17"/>
      <c r="O32" s="17"/>
      <c r="P32" s="17"/>
      <c r="Q32" s="17"/>
      <c r="R32" s="17"/>
      <c r="S32" s="17">
        <v>24.62</v>
      </c>
      <c r="T32" s="17"/>
      <c r="U32" s="17"/>
      <c r="V32" s="25">
        <v>95809.5</v>
      </c>
      <c r="W32" s="16">
        <v>109898.07</v>
      </c>
      <c r="X32" s="17">
        <f aca="true" t="shared" si="23" ref="X32:X63">W32/V32</f>
        <v>1.147047735349835</v>
      </c>
      <c r="Y32" s="25">
        <v>116605.23999999999</v>
      </c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>
        <v>3013.84</v>
      </c>
      <c r="AQ32" s="17">
        <v>3039.26</v>
      </c>
      <c r="AR32" s="17">
        <f>AQ32/AP32</f>
        <v>1.008434422530725</v>
      </c>
      <c r="AS32" s="17">
        <f t="shared" si="2"/>
        <v>3013.84</v>
      </c>
      <c r="AT32" s="17">
        <v>44037.08</v>
      </c>
      <c r="AU32" s="17">
        <v>44231.28</v>
      </c>
      <c r="AV32" s="17">
        <f aca="true" t="shared" si="24" ref="AV32:AV63">AU32/AT32</f>
        <v>1.0044099200037786</v>
      </c>
      <c r="AW32" s="17">
        <f t="shared" si="4"/>
        <v>44037.08</v>
      </c>
      <c r="AX32" s="17">
        <v>27340.56</v>
      </c>
      <c r="AY32" s="17">
        <v>27687.36</v>
      </c>
      <c r="AZ32" s="17">
        <f aca="true" t="shared" si="25" ref="AZ32:AZ63">AY32/AX32</f>
        <v>1.0126844512328934</v>
      </c>
      <c r="BA32" s="16">
        <v>125550.23</v>
      </c>
      <c r="BB32" s="17">
        <v>6943.06</v>
      </c>
      <c r="BC32" s="17">
        <v>7032.01</v>
      </c>
      <c r="BD32" s="17">
        <f aca="true" t="shared" si="26" ref="BD32:BD78">BC32/BB32</f>
        <v>1.0128113540715478</v>
      </c>
      <c r="BE32" s="17">
        <f t="shared" si="7"/>
        <v>6943.06</v>
      </c>
      <c r="BF32" s="17">
        <v>6350.72</v>
      </c>
      <c r="BG32" s="17">
        <v>6430.03</v>
      </c>
      <c r="BH32" s="17">
        <f t="shared" si="8"/>
        <v>1.0124883477778897</v>
      </c>
      <c r="BI32" s="17">
        <f t="shared" si="9"/>
        <v>6350.72</v>
      </c>
      <c r="BJ32" s="17">
        <v>34544.89</v>
      </c>
      <c r="BK32" s="17">
        <v>37425.32</v>
      </c>
      <c r="BL32" s="17">
        <f t="shared" si="10"/>
        <v>1.0833822310622498</v>
      </c>
      <c r="BM32" s="14">
        <v>57100.267718</v>
      </c>
      <c r="BN32" s="17">
        <v>592.03</v>
      </c>
      <c r="BO32" s="17">
        <v>597.15</v>
      </c>
      <c r="BP32" s="17">
        <f aca="true" t="shared" si="27" ref="BP32:BP63">BO32/BN32</f>
        <v>1.0086482103947436</v>
      </c>
      <c r="BQ32" s="17">
        <v>592.03</v>
      </c>
      <c r="BR32" s="17">
        <v>2363.2</v>
      </c>
      <c r="BS32" s="17">
        <v>2266.37</v>
      </c>
      <c r="BT32" s="17">
        <f aca="true" t="shared" si="28" ref="BT32:BT63">BS32/BR32</f>
        <v>0.9590258970886933</v>
      </c>
      <c r="BU32" s="14">
        <v>2470.71</v>
      </c>
    </row>
    <row r="33" spans="1:73" ht="12.75">
      <c r="A33" s="1" t="s">
        <v>31</v>
      </c>
      <c r="B33" s="17"/>
      <c r="C33" s="17"/>
      <c r="D33" s="17"/>
      <c r="E33" s="17"/>
      <c r="F33" s="17">
        <v>41889.16</v>
      </c>
      <c r="G33" s="17">
        <v>23419.98</v>
      </c>
      <c r="H33" s="17">
        <f t="shared" si="11"/>
        <v>0.5590940472427711</v>
      </c>
      <c r="I33" s="14">
        <v>39389.975454399995</v>
      </c>
      <c r="J33" s="23"/>
      <c r="K33" s="17"/>
      <c r="L33" s="17" t="e">
        <f t="shared" si="12"/>
        <v>#DIV/0!</v>
      </c>
      <c r="M33" s="27"/>
      <c r="N33" s="17"/>
      <c r="O33" s="17"/>
      <c r="P33" s="17"/>
      <c r="Q33" s="17"/>
      <c r="R33" s="17"/>
      <c r="S33" s="17">
        <v>90.01</v>
      </c>
      <c r="T33" s="17"/>
      <c r="U33" s="17"/>
      <c r="V33" s="25">
        <v>95906.51</v>
      </c>
      <c r="W33" s="16">
        <v>101677.36</v>
      </c>
      <c r="X33" s="17">
        <f t="shared" si="23"/>
        <v>1.0601716192154214</v>
      </c>
      <c r="Y33" s="25">
        <v>116401.95999999999</v>
      </c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>
        <v>3018.6</v>
      </c>
      <c r="AQ33" s="17">
        <v>2792.18</v>
      </c>
      <c r="AR33" s="17">
        <f>AQ33/AP33</f>
        <v>0.9249917180149738</v>
      </c>
      <c r="AS33" s="17">
        <f t="shared" si="2"/>
        <v>3018.6</v>
      </c>
      <c r="AT33" s="17">
        <v>43230</v>
      </c>
      <c r="AU33" s="17">
        <v>39951.42</v>
      </c>
      <c r="AV33" s="17">
        <f t="shared" si="24"/>
        <v>0.9241596113809853</v>
      </c>
      <c r="AW33" s="17">
        <f t="shared" si="4"/>
        <v>43230</v>
      </c>
      <c r="AX33" s="17">
        <v>27382.44</v>
      </c>
      <c r="AY33" s="17">
        <v>25362.21</v>
      </c>
      <c r="AZ33" s="17">
        <f t="shared" si="25"/>
        <v>0.9262216953638902</v>
      </c>
      <c r="BA33" s="16">
        <v>29538.83</v>
      </c>
      <c r="BB33" s="17">
        <v>6953.28</v>
      </c>
      <c r="BC33" s="17">
        <v>6442.89</v>
      </c>
      <c r="BD33" s="17">
        <f t="shared" si="26"/>
        <v>0.9265972318100235</v>
      </c>
      <c r="BE33" s="17">
        <f t="shared" si="7"/>
        <v>6953.28</v>
      </c>
      <c r="BF33" s="17">
        <v>6360.6</v>
      </c>
      <c r="BG33" s="17">
        <v>5873.97</v>
      </c>
      <c r="BH33" s="17">
        <f t="shared" si="8"/>
        <v>0.9234930666918215</v>
      </c>
      <c r="BI33" s="17">
        <f t="shared" si="9"/>
        <v>6360.6</v>
      </c>
      <c r="BJ33" s="17">
        <v>39598.01</v>
      </c>
      <c r="BK33" s="17">
        <v>18599.59</v>
      </c>
      <c r="BL33" s="17">
        <f t="shared" si="10"/>
        <v>0.4697102202863224</v>
      </c>
      <c r="BM33" s="14">
        <v>39389.9421456</v>
      </c>
      <c r="BN33" s="17">
        <v>1044.42</v>
      </c>
      <c r="BO33" s="17">
        <v>952.29</v>
      </c>
      <c r="BP33" s="17">
        <f t="shared" si="27"/>
        <v>0.9117883610041936</v>
      </c>
      <c r="BQ33" s="17">
        <v>1044.42</v>
      </c>
      <c r="BR33" s="17">
        <v>3897.27</v>
      </c>
      <c r="BS33" s="17">
        <v>3389.47</v>
      </c>
      <c r="BT33" s="17">
        <f t="shared" si="28"/>
        <v>0.8697036643599237</v>
      </c>
      <c r="BU33" s="14">
        <v>5112.84</v>
      </c>
    </row>
    <row r="34" spans="1:73" ht="12.75">
      <c r="A34" s="1" t="s">
        <v>32</v>
      </c>
      <c r="B34" s="17"/>
      <c r="C34" s="17"/>
      <c r="D34" s="17"/>
      <c r="E34" s="17"/>
      <c r="F34" s="17">
        <v>1397298.92</v>
      </c>
      <c r="G34" s="17">
        <v>1441345.17</v>
      </c>
      <c r="H34" s="17">
        <f t="shared" si="11"/>
        <v>1.031522424707807</v>
      </c>
      <c r="I34" s="14">
        <v>1389803.5205030001</v>
      </c>
      <c r="J34" s="29">
        <v>2557409.37</v>
      </c>
      <c r="K34" s="17">
        <v>2513992.52</v>
      </c>
      <c r="L34" s="17">
        <f t="shared" si="12"/>
        <v>0.983023112955905</v>
      </c>
      <c r="M34" s="29">
        <v>2899343.8499999996</v>
      </c>
      <c r="N34" s="17"/>
      <c r="O34" s="17"/>
      <c r="P34" s="17"/>
      <c r="Q34" s="17"/>
      <c r="R34" s="17"/>
      <c r="S34" s="17"/>
      <c r="T34" s="17"/>
      <c r="U34" s="17"/>
      <c r="V34" s="25">
        <v>3705776.49</v>
      </c>
      <c r="W34" s="16">
        <v>3599355.56</v>
      </c>
      <c r="X34" s="17">
        <f t="shared" si="23"/>
        <v>0.9712824207592725</v>
      </c>
      <c r="Y34" s="25">
        <v>4484476.11</v>
      </c>
      <c r="Z34" s="17">
        <v>256687.2</v>
      </c>
      <c r="AA34" s="17">
        <v>258607.91</v>
      </c>
      <c r="AB34" s="17">
        <f aca="true" t="shared" si="29" ref="AB34:AB52">AA34/Z34</f>
        <v>1.0074826870993177</v>
      </c>
      <c r="AC34" s="17">
        <f aca="true" t="shared" si="30" ref="AC34:AC52">Z34</f>
        <v>256687.2</v>
      </c>
      <c r="AD34" s="17">
        <v>62115</v>
      </c>
      <c r="AE34" s="17">
        <v>65604.36</v>
      </c>
      <c r="AF34" s="17">
        <f>AE34/AD34</f>
        <v>1.0561758029461483</v>
      </c>
      <c r="AG34" s="17">
        <f>AD34</f>
        <v>62115</v>
      </c>
      <c r="AH34" s="17">
        <v>643042.87</v>
      </c>
      <c r="AI34" s="17">
        <v>646739.76</v>
      </c>
      <c r="AJ34" s="17">
        <f aca="true" t="shared" si="31" ref="AJ34:AJ52">AI34/AH34</f>
        <v>1.0057490568241585</v>
      </c>
      <c r="AK34" s="17">
        <f aca="true" t="shared" si="32" ref="AK34:AK52">AH34</f>
        <v>643042.87</v>
      </c>
      <c r="AL34" s="17"/>
      <c r="AM34" s="17"/>
      <c r="AN34" s="17"/>
      <c r="AO34" s="17"/>
      <c r="AP34" s="17"/>
      <c r="AQ34" s="17"/>
      <c r="AR34" s="17"/>
      <c r="AS34" s="17"/>
      <c r="AT34" s="17">
        <v>2105294.76</v>
      </c>
      <c r="AU34" s="17">
        <v>2120307.35</v>
      </c>
      <c r="AV34" s="17">
        <f t="shared" si="24"/>
        <v>1.0071308732084625</v>
      </c>
      <c r="AW34" s="17">
        <f t="shared" si="4"/>
        <v>2105294.76</v>
      </c>
      <c r="AX34" s="17">
        <v>1196296.2</v>
      </c>
      <c r="AY34" s="17">
        <v>1208106.91</v>
      </c>
      <c r="AZ34" s="17">
        <f t="shared" si="25"/>
        <v>1.009872730516071</v>
      </c>
      <c r="BA34" s="16">
        <v>511976.42</v>
      </c>
      <c r="BB34" s="17">
        <v>303785.4</v>
      </c>
      <c r="BC34" s="17">
        <v>307055.49</v>
      </c>
      <c r="BD34" s="17">
        <f t="shared" si="26"/>
        <v>1.0107644738687243</v>
      </c>
      <c r="BE34" s="17">
        <f t="shared" si="7"/>
        <v>303785.4</v>
      </c>
      <c r="BF34" s="17">
        <v>277878.96</v>
      </c>
      <c r="BG34" s="17">
        <v>278678.83</v>
      </c>
      <c r="BH34" s="17">
        <f t="shared" si="8"/>
        <v>1.0028784834951159</v>
      </c>
      <c r="BI34" s="17">
        <f t="shared" si="9"/>
        <v>277878.96</v>
      </c>
      <c r="BJ34" s="17">
        <v>761492.09</v>
      </c>
      <c r="BK34" s="17">
        <v>739893.48</v>
      </c>
      <c r="BL34" s="17">
        <f t="shared" si="10"/>
        <v>0.9716364617786115</v>
      </c>
      <c r="BM34" s="14">
        <v>784038.7326165999</v>
      </c>
      <c r="BN34" s="17">
        <v>190750.32</v>
      </c>
      <c r="BO34" s="17">
        <v>189409.93</v>
      </c>
      <c r="BP34" s="17">
        <f t="shared" si="27"/>
        <v>0.9929730655235597</v>
      </c>
      <c r="BQ34" s="17">
        <v>190750.32</v>
      </c>
      <c r="BR34" s="17">
        <v>336749.95</v>
      </c>
      <c r="BS34" s="17">
        <v>330423.32</v>
      </c>
      <c r="BT34" s="17">
        <f t="shared" si="28"/>
        <v>0.9812126772401897</v>
      </c>
      <c r="BU34" s="14">
        <v>388195.04</v>
      </c>
    </row>
    <row r="35" spans="1:73" ht="12.75">
      <c r="A35" s="1" t="s">
        <v>33</v>
      </c>
      <c r="B35" s="17"/>
      <c r="C35" s="17"/>
      <c r="D35" s="17"/>
      <c r="E35" s="17"/>
      <c r="F35" s="17">
        <v>314248.73</v>
      </c>
      <c r="G35" s="17">
        <v>332339.05</v>
      </c>
      <c r="H35" s="17">
        <f t="shared" si="11"/>
        <v>1.0575668834047476</v>
      </c>
      <c r="I35" s="14">
        <v>272814.8798996</v>
      </c>
      <c r="J35" s="29">
        <v>476900.71</v>
      </c>
      <c r="K35" s="17">
        <v>469352.28</v>
      </c>
      <c r="L35" s="17">
        <f t="shared" si="12"/>
        <v>0.9841719044620421</v>
      </c>
      <c r="M35" s="29">
        <v>495459.9</v>
      </c>
      <c r="N35" s="17">
        <v>104757.84</v>
      </c>
      <c r="O35" s="32">
        <v>103744.66</v>
      </c>
      <c r="P35" s="17">
        <f>O35/N35</f>
        <v>0.9903283611040473</v>
      </c>
      <c r="Q35" s="17">
        <f>N35</f>
        <v>104757.84</v>
      </c>
      <c r="R35" s="17"/>
      <c r="S35" s="17"/>
      <c r="T35" s="17"/>
      <c r="U35" s="17"/>
      <c r="V35" s="25">
        <v>1118381.62</v>
      </c>
      <c r="W35" s="16">
        <v>1129708.5</v>
      </c>
      <c r="X35" s="17">
        <f t="shared" si="23"/>
        <v>1.0101279203783766</v>
      </c>
      <c r="Y35" s="25">
        <v>1235690.75</v>
      </c>
      <c r="Z35" s="17">
        <v>71582.16</v>
      </c>
      <c r="AA35" s="17">
        <v>71553.12</v>
      </c>
      <c r="AB35" s="17">
        <f t="shared" si="29"/>
        <v>0.9995943123258643</v>
      </c>
      <c r="AC35" s="17">
        <f t="shared" si="30"/>
        <v>71582.16</v>
      </c>
      <c r="AD35" s="17">
        <v>17950.32</v>
      </c>
      <c r="AE35" s="17">
        <v>18928.58</v>
      </c>
      <c r="AF35" s="17">
        <f>AE35/AD35</f>
        <v>1.054498192789878</v>
      </c>
      <c r="AG35" s="17">
        <f>AD35</f>
        <v>17950.32</v>
      </c>
      <c r="AH35" s="17">
        <v>114825.12</v>
      </c>
      <c r="AI35" s="17">
        <v>114580.09</v>
      </c>
      <c r="AJ35" s="17">
        <f t="shared" si="31"/>
        <v>0.9978660592734412</v>
      </c>
      <c r="AK35" s="17">
        <f t="shared" si="32"/>
        <v>114825.12</v>
      </c>
      <c r="AL35" s="17"/>
      <c r="AM35" s="17"/>
      <c r="AN35" s="17"/>
      <c r="AO35" s="17"/>
      <c r="AP35" s="17"/>
      <c r="AQ35" s="17"/>
      <c r="AR35" s="17"/>
      <c r="AS35" s="17"/>
      <c r="AT35" s="17">
        <v>587100.6</v>
      </c>
      <c r="AU35" s="17">
        <v>586472.02</v>
      </c>
      <c r="AV35" s="17">
        <f t="shared" si="24"/>
        <v>0.9989293487351232</v>
      </c>
      <c r="AW35" s="17">
        <f t="shared" si="4"/>
        <v>587100.6</v>
      </c>
      <c r="AX35" s="17">
        <v>333609.24</v>
      </c>
      <c r="AY35" s="17">
        <v>334136.69</v>
      </c>
      <c r="AZ35" s="17">
        <f t="shared" si="25"/>
        <v>1.0015810413404618</v>
      </c>
      <c r="BA35" s="16">
        <v>101908.41</v>
      </c>
      <c r="BB35" s="17">
        <v>83900.52</v>
      </c>
      <c r="BC35" s="17">
        <v>84038.55</v>
      </c>
      <c r="BD35" s="17">
        <f t="shared" si="26"/>
        <v>1.0016451626283127</v>
      </c>
      <c r="BE35" s="17">
        <f t="shared" si="7"/>
        <v>83900.52</v>
      </c>
      <c r="BF35" s="17">
        <v>77491.56</v>
      </c>
      <c r="BG35" s="17">
        <v>77250.52</v>
      </c>
      <c r="BH35" s="17">
        <f t="shared" si="8"/>
        <v>0.9968894677046121</v>
      </c>
      <c r="BI35" s="17">
        <f t="shared" si="9"/>
        <v>77491.56</v>
      </c>
      <c r="BJ35" s="17">
        <v>161804.15</v>
      </c>
      <c r="BK35" s="17">
        <v>162131.31</v>
      </c>
      <c r="BL35" s="17">
        <f t="shared" si="10"/>
        <v>1.002021950611279</v>
      </c>
      <c r="BM35" s="14">
        <v>154897.88384840003</v>
      </c>
      <c r="BN35" s="17">
        <v>53194.08</v>
      </c>
      <c r="BO35" s="17">
        <v>52711</v>
      </c>
      <c r="BP35" s="17">
        <f t="shared" si="27"/>
        <v>0.9909185383035104</v>
      </c>
      <c r="BQ35" s="17">
        <v>53194.08</v>
      </c>
      <c r="BR35" s="17">
        <v>76549.11</v>
      </c>
      <c r="BS35" s="17">
        <v>78629.86</v>
      </c>
      <c r="BT35" s="17">
        <f t="shared" si="28"/>
        <v>1.0271818966935082</v>
      </c>
      <c r="BU35" s="14">
        <v>76867.38</v>
      </c>
    </row>
    <row r="36" spans="1:73" ht="12.75">
      <c r="A36" s="1" t="s">
        <v>34</v>
      </c>
      <c r="B36" s="17"/>
      <c r="C36" s="17"/>
      <c r="D36" s="17"/>
      <c r="E36" s="17"/>
      <c r="F36" s="17">
        <v>854289.04</v>
      </c>
      <c r="G36" s="17">
        <v>890580.75</v>
      </c>
      <c r="H36" s="17">
        <f t="shared" si="11"/>
        <v>1.042481769402075</v>
      </c>
      <c r="I36" s="14">
        <v>829417.0188440001</v>
      </c>
      <c r="J36" s="29">
        <v>1253304.42</v>
      </c>
      <c r="K36" s="17">
        <v>1178278.42</v>
      </c>
      <c r="L36" s="17">
        <f t="shared" si="12"/>
        <v>0.9401374488091249</v>
      </c>
      <c r="M36" s="29">
        <v>1310026.2999999998</v>
      </c>
      <c r="N36" s="17"/>
      <c r="O36" s="17"/>
      <c r="P36" s="17"/>
      <c r="Q36" s="17"/>
      <c r="R36" s="17"/>
      <c r="S36" s="17"/>
      <c r="T36" s="17"/>
      <c r="U36" s="17"/>
      <c r="V36" s="25">
        <v>2710695.58</v>
      </c>
      <c r="W36" s="16">
        <v>2639155.88</v>
      </c>
      <c r="X36" s="17">
        <f t="shared" si="23"/>
        <v>0.9736083606998023</v>
      </c>
      <c r="Y36" s="25">
        <v>2946035.79</v>
      </c>
      <c r="Z36" s="17">
        <v>177386.88</v>
      </c>
      <c r="AA36" s="17">
        <v>174022.83</v>
      </c>
      <c r="AB36" s="17">
        <f t="shared" si="29"/>
        <v>0.9810355196506076</v>
      </c>
      <c r="AC36" s="17">
        <f t="shared" si="30"/>
        <v>177386.88</v>
      </c>
      <c r="AD36" s="17">
        <v>808.32</v>
      </c>
      <c r="AE36" s="17">
        <v>820.93</v>
      </c>
      <c r="AF36" s="17">
        <f>AE36/AD36</f>
        <v>1.015600257323832</v>
      </c>
      <c r="AG36" s="17">
        <f>AD36</f>
        <v>808.32</v>
      </c>
      <c r="AH36" s="17">
        <v>329751.6</v>
      </c>
      <c r="AI36" s="17">
        <v>324097.58</v>
      </c>
      <c r="AJ36" s="17">
        <f t="shared" si="31"/>
        <v>0.9828536995726481</v>
      </c>
      <c r="AK36" s="17">
        <f t="shared" si="32"/>
        <v>329751.6</v>
      </c>
      <c r="AL36" s="17"/>
      <c r="AM36" s="17"/>
      <c r="AN36" s="17"/>
      <c r="AO36" s="17"/>
      <c r="AP36" s="17"/>
      <c r="AQ36" s="17"/>
      <c r="AR36" s="17"/>
      <c r="AS36" s="17"/>
      <c r="AT36" s="17">
        <v>1454094.77</v>
      </c>
      <c r="AU36" s="17">
        <v>1425513.15</v>
      </c>
      <c r="AV36" s="17">
        <f t="shared" si="24"/>
        <v>0.9803440459386288</v>
      </c>
      <c r="AW36" s="17">
        <f t="shared" si="4"/>
        <v>1454094.77</v>
      </c>
      <c r="AX36" s="17">
        <v>826713</v>
      </c>
      <c r="AY36" s="17">
        <v>812981.89</v>
      </c>
      <c r="AZ36" s="17">
        <f t="shared" si="25"/>
        <v>0.9833907172138336</v>
      </c>
      <c r="BA36" s="16">
        <v>456875.2</v>
      </c>
      <c r="BB36" s="17">
        <v>209154.36</v>
      </c>
      <c r="BC36" s="17">
        <v>205147.41</v>
      </c>
      <c r="BD36" s="17">
        <f t="shared" si="26"/>
        <v>0.9808421397478877</v>
      </c>
      <c r="BE36" s="17">
        <f t="shared" si="7"/>
        <v>209154.36</v>
      </c>
      <c r="BF36" s="17">
        <v>192030.12</v>
      </c>
      <c r="BG36" s="17">
        <v>187922.06</v>
      </c>
      <c r="BH36" s="17">
        <f t="shared" si="8"/>
        <v>0.9786072101605727</v>
      </c>
      <c r="BI36" s="17">
        <f t="shared" si="9"/>
        <v>192030.12</v>
      </c>
      <c r="BJ36" s="17">
        <v>481318.68</v>
      </c>
      <c r="BK36" s="17">
        <v>473986.41</v>
      </c>
      <c r="BL36" s="17">
        <f t="shared" si="10"/>
        <v>0.9847662883144281</v>
      </c>
      <c r="BM36" s="14">
        <v>493669.4782159999</v>
      </c>
      <c r="BN36" s="17">
        <v>132137.41</v>
      </c>
      <c r="BO36" s="17">
        <v>128765.48</v>
      </c>
      <c r="BP36" s="17">
        <f t="shared" si="27"/>
        <v>0.9744816399837108</v>
      </c>
      <c r="BQ36" s="17">
        <v>132137.41</v>
      </c>
      <c r="BR36" s="17">
        <v>100162.07</v>
      </c>
      <c r="BS36" s="17">
        <v>96319.06</v>
      </c>
      <c r="BT36" s="17">
        <f t="shared" si="28"/>
        <v>0.961632082883271</v>
      </c>
      <c r="BU36" s="14">
        <v>99556.25</v>
      </c>
    </row>
    <row r="37" spans="1:73" ht="12.75">
      <c r="A37" s="1" t="s">
        <v>35</v>
      </c>
      <c r="B37" s="17"/>
      <c r="C37" s="17"/>
      <c r="D37" s="17"/>
      <c r="E37" s="17"/>
      <c r="F37" s="17">
        <v>952170.11</v>
      </c>
      <c r="G37" s="17">
        <v>933560.85</v>
      </c>
      <c r="H37" s="17">
        <f t="shared" si="11"/>
        <v>0.9804559502503182</v>
      </c>
      <c r="I37" s="14">
        <v>1225277.1468133999</v>
      </c>
      <c r="J37" s="29">
        <v>1684603.89</v>
      </c>
      <c r="K37" s="17">
        <v>1628567.11</v>
      </c>
      <c r="L37" s="17">
        <f t="shared" si="12"/>
        <v>0.9667359310205559</v>
      </c>
      <c r="M37" s="29">
        <v>1875134.91</v>
      </c>
      <c r="N37" s="17"/>
      <c r="O37" s="17"/>
      <c r="P37" s="17"/>
      <c r="Q37" s="17"/>
      <c r="R37" s="17">
        <v>27895.14</v>
      </c>
      <c r="S37" s="17">
        <v>33662.26</v>
      </c>
      <c r="T37" s="17">
        <f>S37/R37</f>
        <v>1.206742823301837</v>
      </c>
      <c r="U37" s="17">
        <f>R37</f>
        <v>27895.14</v>
      </c>
      <c r="V37" s="25">
        <v>3037139.94</v>
      </c>
      <c r="W37" s="16">
        <v>3054861.25</v>
      </c>
      <c r="X37" s="17">
        <f t="shared" si="23"/>
        <v>1.0058348677868298</v>
      </c>
      <c r="Y37" s="25">
        <v>3719538.29</v>
      </c>
      <c r="Z37" s="17">
        <v>205550.09</v>
      </c>
      <c r="AA37" s="17">
        <v>203597.49</v>
      </c>
      <c r="AB37" s="17">
        <f t="shared" si="29"/>
        <v>0.9905006122838477</v>
      </c>
      <c r="AC37" s="17">
        <f t="shared" si="30"/>
        <v>205550.09</v>
      </c>
      <c r="AD37" s="17"/>
      <c r="AE37" s="17"/>
      <c r="AF37" s="17"/>
      <c r="AG37" s="17"/>
      <c r="AH37" s="17">
        <v>447919.33</v>
      </c>
      <c r="AI37" s="17">
        <v>442681.68</v>
      </c>
      <c r="AJ37" s="17">
        <f t="shared" si="31"/>
        <v>0.988306711389303</v>
      </c>
      <c r="AK37" s="17">
        <f t="shared" si="32"/>
        <v>447919.33</v>
      </c>
      <c r="AL37" s="17">
        <v>52.44</v>
      </c>
      <c r="AM37" s="17">
        <v>62.08</v>
      </c>
      <c r="AN37" s="17">
        <f>AM37/AL37</f>
        <v>1.1838291380625476</v>
      </c>
      <c r="AO37" s="17">
        <f>AL37</f>
        <v>52.44</v>
      </c>
      <c r="AP37" s="17"/>
      <c r="AQ37" s="17"/>
      <c r="AR37" s="17"/>
      <c r="AS37" s="17"/>
      <c r="AT37" s="17">
        <v>1685873.76</v>
      </c>
      <c r="AU37" s="17">
        <v>1668993.13</v>
      </c>
      <c r="AV37" s="17">
        <f t="shared" si="24"/>
        <v>0.9899870142115503</v>
      </c>
      <c r="AW37" s="17">
        <f t="shared" si="4"/>
        <v>1685873.76</v>
      </c>
      <c r="AX37" s="17">
        <v>957968.59</v>
      </c>
      <c r="AY37" s="17">
        <v>950188.86</v>
      </c>
      <c r="AZ37" s="17">
        <f t="shared" si="25"/>
        <v>0.9918789299761905</v>
      </c>
      <c r="BA37" s="16">
        <v>408728.22</v>
      </c>
      <c r="BB37" s="17">
        <v>243187.92</v>
      </c>
      <c r="BC37" s="17">
        <v>241205.14</v>
      </c>
      <c r="BD37" s="17">
        <f t="shared" si="26"/>
        <v>0.9918467167283638</v>
      </c>
      <c r="BE37" s="17">
        <f t="shared" si="7"/>
        <v>243187.92</v>
      </c>
      <c r="BF37" s="17">
        <v>222520.63</v>
      </c>
      <c r="BG37" s="17">
        <v>220341.17</v>
      </c>
      <c r="BH37" s="17">
        <f t="shared" si="8"/>
        <v>0.9902055822869098</v>
      </c>
      <c r="BI37" s="17">
        <f t="shared" si="9"/>
        <v>222520.63</v>
      </c>
      <c r="BJ37" s="17">
        <v>544524.91</v>
      </c>
      <c r="BK37" s="17">
        <v>523730.46</v>
      </c>
      <c r="BL37" s="17">
        <f t="shared" si="10"/>
        <v>0.961811756233521</v>
      </c>
      <c r="BM37" s="14">
        <v>550553.5923118</v>
      </c>
      <c r="BN37" s="17">
        <v>152748.72</v>
      </c>
      <c r="BO37" s="17">
        <v>150080.49</v>
      </c>
      <c r="BP37" s="17">
        <f t="shared" si="27"/>
        <v>0.9825318994489773</v>
      </c>
      <c r="BQ37" s="17">
        <v>152748.72</v>
      </c>
      <c r="BR37" s="17">
        <v>333359.12</v>
      </c>
      <c r="BS37" s="17">
        <v>340484.63</v>
      </c>
      <c r="BT37" s="17">
        <f t="shared" si="28"/>
        <v>1.0213748764395587</v>
      </c>
      <c r="BU37" s="14">
        <v>380727.94</v>
      </c>
    </row>
    <row r="38" spans="1:73" ht="12.75">
      <c r="A38" s="1" t="s">
        <v>36</v>
      </c>
      <c r="B38" s="17"/>
      <c r="C38" s="17"/>
      <c r="D38" s="17"/>
      <c r="E38" s="17"/>
      <c r="F38" s="17">
        <v>742040.98</v>
      </c>
      <c r="G38" s="17">
        <v>717769.62</v>
      </c>
      <c r="H38" s="17">
        <f t="shared" si="11"/>
        <v>0.9672910787218247</v>
      </c>
      <c r="I38" s="14">
        <v>636380.3732088001</v>
      </c>
      <c r="J38" s="29">
        <v>1128109.49</v>
      </c>
      <c r="K38" s="17">
        <v>1119165.39</v>
      </c>
      <c r="L38" s="17">
        <f t="shared" si="12"/>
        <v>0.9920716029079765</v>
      </c>
      <c r="M38" s="29">
        <v>1139492.2999999998</v>
      </c>
      <c r="N38" s="17"/>
      <c r="O38" s="17"/>
      <c r="P38" s="17"/>
      <c r="Q38" s="17"/>
      <c r="R38" s="17"/>
      <c r="S38" s="17"/>
      <c r="T38" s="17"/>
      <c r="U38" s="17"/>
      <c r="V38" s="25">
        <v>1269572.82</v>
      </c>
      <c r="W38" s="16">
        <v>1285682.82</v>
      </c>
      <c r="X38" s="17">
        <f t="shared" si="23"/>
        <v>1.0126893075735506</v>
      </c>
      <c r="Y38" s="25">
        <v>1363083.7999999998</v>
      </c>
      <c r="Z38" s="17">
        <v>94734.17</v>
      </c>
      <c r="AA38" s="17">
        <v>94206.5</v>
      </c>
      <c r="AB38" s="17">
        <f t="shared" si="29"/>
        <v>0.9944299928948551</v>
      </c>
      <c r="AC38" s="17">
        <f t="shared" si="30"/>
        <v>94734.17</v>
      </c>
      <c r="AD38" s="17">
        <v>35625.74</v>
      </c>
      <c r="AE38" s="17">
        <v>35472.44</v>
      </c>
      <c r="AF38" s="17">
        <f>AE38/AD38</f>
        <v>0.9956969314883004</v>
      </c>
      <c r="AG38" s="17">
        <f>AD38</f>
        <v>35625.74</v>
      </c>
      <c r="AH38" s="17">
        <v>166104.63</v>
      </c>
      <c r="AI38" s="17">
        <v>164319.69</v>
      </c>
      <c r="AJ38" s="17">
        <f t="shared" si="31"/>
        <v>0.9892541225371021</v>
      </c>
      <c r="AK38" s="17">
        <f t="shared" si="32"/>
        <v>166104.63</v>
      </c>
      <c r="AL38" s="17">
        <v>171</v>
      </c>
      <c r="AM38" s="17">
        <v>228.03</v>
      </c>
      <c r="AN38" s="17">
        <f>AM38/AL38</f>
        <v>1.3335087719298246</v>
      </c>
      <c r="AO38" s="17">
        <f>AL38</f>
        <v>171</v>
      </c>
      <c r="AP38" s="17"/>
      <c r="AQ38" s="17"/>
      <c r="AR38" s="17"/>
      <c r="AS38" s="17"/>
      <c r="AT38" s="17">
        <v>777002.14</v>
      </c>
      <c r="AU38" s="17">
        <v>772091.38</v>
      </c>
      <c r="AV38" s="17">
        <f t="shared" si="24"/>
        <v>0.993679862966658</v>
      </c>
      <c r="AW38" s="17">
        <f t="shared" si="4"/>
        <v>777002.14</v>
      </c>
      <c r="AX38" s="17">
        <v>441229.47</v>
      </c>
      <c r="AY38" s="17">
        <v>440917.71</v>
      </c>
      <c r="AZ38" s="17">
        <f t="shared" si="25"/>
        <v>0.9992934288818017</v>
      </c>
      <c r="BA38" s="16">
        <v>108414.85</v>
      </c>
      <c r="BB38" s="17">
        <v>111657.88</v>
      </c>
      <c r="BC38" s="17">
        <v>111512.9</v>
      </c>
      <c r="BD38" s="17">
        <f t="shared" si="26"/>
        <v>0.99870156947275</v>
      </c>
      <c r="BE38" s="17">
        <f t="shared" si="7"/>
        <v>111657.88</v>
      </c>
      <c r="BF38" s="17">
        <v>102561.07</v>
      </c>
      <c r="BG38" s="17">
        <v>101988.43</v>
      </c>
      <c r="BH38" s="17">
        <f t="shared" si="8"/>
        <v>0.99441659491267</v>
      </c>
      <c r="BI38" s="17">
        <f t="shared" si="9"/>
        <v>102561.07</v>
      </c>
      <c r="BJ38" s="17">
        <v>385844.11</v>
      </c>
      <c r="BK38" s="17">
        <v>378805.29</v>
      </c>
      <c r="BL38" s="17">
        <f t="shared" si="10"/>
        <v>0.9817573475463963</v>
      </c>
      <c r="BM38" s="14">
        <v>348215.81434020004</v>
      </c>
      <c r="BN38" s="17">
        <v>70715.24</v>
      </c>
      <c r="BO38" s="17">
        <v>68084.83</v>
      </c>
      <c r="BP38" s="17">
        <f t="shared" si="27"/>
        <v>0.9628027848028232</v>
      </c>
      <c r="BQ38" s="17">
        <v>70715.24</v>
      </c>
      <c r="BR38" s="17">
        <v>98821.84</v>
      </c>
      <c r="BS38" s="17">
        <v>108274.11</v>
      </c>
      <c r="BT38" s="17">
        <f t="shared" si="28"/>
        <v>1.095649605390873</v>
      </c>
      <c r="BU38" s="14">
        <v>131467.46</v>
      </c>
    </row>
    <row r="39" spans="1:73" ht="12.75">
      <c r="A39" s="1" t="s">
        <v>37</v>
      </c>
      <c r="B39" s="17"/>
      <c r="C39" s="17"/>
      <c r="D39" s="17"/>
      <c r="E39" s="17"/>
      <c r="F39" s="17">
        <v>1304513.57</v>
      </c>
      <c r="G39" s="17">
        <v>1346748.39</v>
      </c>
      <c r="H39" s="17">
        <f t="shared" si="11"/>
        <v>1.0323759146484002</v>
      </c>
      <c r="I39" s="14">
        <v>1341839.2408488002</v>
      </c>
      <c r="J39" s="29">
        <v>1766739.65</v>
      </c>
      <c r="K39" s="17">
        <v>1761021.59</v>
      </c>
      <c r="L39" s="17">
        <f t="shared" si="12"/>
        <v>0.9967634959684072</v>
      </c>
      <c r="M39" s="29">
        <v>2517896.34</v>
      </c>
      <c r="N39" s="17"/>
      <c r="O39" s="17"/>
      <c r="P39" s="17"/>
      <c r="Q39" s="17"/>
      <c r="R39" s="17"/>
      <c r="S39" s="17"/>
      <c r="T39" s="17"/>
      <c r="U39" s="17"/>
      <c r="V39" s="25">
        <v>4163736.8</v>
      </c>
      <c r="W39" s="16">
        <v>4062142.06</v>
      </c>
      <c r="X39" s="17">
        <f t="shared" si="23"/>
        <v>0.9756001051747556</v>
      </c>
      <c r="Y39" s="25">
        <v>4204503.82</v>
      </c>
      <c r="Z39" s="17">
        <v>343234.52</v>
      </c>
      <c r="AA39" s="17">
        <v>346776.11</v>
      </c>
      <c r="AB39" s="17">
        <f t="shared" si="29"/>
        <v>1.0103182803408002</v>
      </c>
      <c r="AC39" s="17">
        <f t="shared" si="30"/>
        <v>343234.52</v>
      </c>
      <c r="AD39" s="17">
        <v>128488.46</v>
      </c>
      <c r="AE39" s="17">
        <v>129967.27</v>
      </c>
      <c r="AF39" s="17">
        <f>AE39/AD39</f>
        <v>1.0115092826235135</v>
      </c>
      <c r="AG39" s="17">
        <f>AD39</f>
        <v>128488.46</v>
      </c>
      <c r="AH39" s="17">
        <v>561680.35</v>
      </c>
      <c r="AI39" s="17">
        <v>566755.14</v>
      </c>
      <c r="AJ39" s="17">
        <f t="shared" si="31"/>
        <v>1.0090350143101856</v>
      </c>
      <c r="AK39" s="17">
        <f t="shared" si="32"/>
        <v>561680.35</v>
      </c>
      <c r="AL39" s="17">
        <v>178.47</v>
      </c>
      <c r="AM39" s="17">
        <v>669.06</v>
      </c>
      <c r="AN39" s="17">
        <f>AM39/AL39</f>
        <v>3.7488653555219362</v>
      </c>
      <c r="AO39" s="17">
        <f>AL39</f>
        <v>178.47</v>
      </c>
      <c r="AP39" s="17"/>
      <c r="AQ39" s="17"/>
      <c r="AR39" s="17"/>
      <c r="AS39" s="17"/>
      <c r="AT39" s="17">
        <v>2815145.36</v>
      </c>
      <c r="AU39" s="17">
        <v>2841836.71</v>
      </c>
      <c r="AV39" s="17">
        <f t="shared" si="24"/>
        <v>1.00948133989074</v>
      </c>
      <c r="AW39" s="17">
        <f t="shared" si="4"/>
        <v>2815145.36</v>
      </c>
      <c r="AX39" s="17">
        <v>1599657.24</v>
      </c>
      <c r="AY39" s="17">
        <v>1623436.16</v>
      </c>
      <c r="AZ39" s="17">
        <f t="shared" si="25"/>
        <v>1.0148650094566507</v>
      </c>
      <c r="BA39" s="16">
        <v>196070.74</v>
      </c>
      <c r="BB39" s="17">
        <v>406212.98</v>
      </c>
      <c r="BC39" s="17">
        <v>413226.96</v>
      </c>
      <c r="BD39" s="17">
        <f t="shared" si="26"/>
        <v>1.0172667549914334</v>
      </c>
      <c r="BE39" s="17">
        <f t="shared" si="7"/>
        <v>406212.98</v>
      </c>
      <c r="BF39" s="17">
        <v>371573.46</v>
      </c>
      <c r="BG39" s="17">
        <v>372574.77</v>
      </c>
      <c r="BH39" s="17">
        <f t="shared" si="8"/>
        <v>1.00269478342183</v>
      </c>
      <c r="BI39" s="17">
        <f t="shared" si="9"/>
        <v>371573.46</v>
      </c>
      <c r="BJ39" s="17">
        <v>761025.33</v>
      </c>
      <c r="BK39" s="17">
        <v>714383.52</v>
      </c>
      <c r="BL39" s="17">
        <f t="shared" si="10"/>
        <v>0.9387118822970059</v>
      </c>
      <c r="BM39" s="14">
        <v>419032.2812376</v>
      </c>
      <c r="BN39" s="17">
        <v>255070.6</v>
      </c>
      <c r="BO39" s="17">
        <v>250766.42</v>
      </c>
      <c r="BP39" s="17">
        <f t="shared" si="27"/>
        <v>0.9831255346558953</v>
      </c>
      <c r="BQ39" s="17">
        <v>255070.6</v>
      </c>
      <c r="BR39" s="17">
        <v>482706.95</v>
      </c>
      <c r="BS39" s="17">
        <v>465055.8</v>
      </c>
      <c r="BT39" s="17">
        <f t="shared" si="28"/>
        <v>0.963432989725961</v>
      </c>
      <c r="BU39" s="14">
        <v>485431.12</v>
      </c>
    </row>
    <row r="40" spans="1:73" ht="12.75">
      <c r="A40" s="1" t="s">
        <v>38</v>
      </c>
      <c r="B40" s="17"/>
      <c r="C40" s="17"/>
      <c r="D40" s="17"/>
      <c r="E40" s="17"/>
      <c r="F40" s="17">
        <v>858724.91</v>
      </c>
      <c r="G40" s="17">
        <v>876246.55</v>
      </c>
      <c r="H40" s="17">
        <f t="shared" si="11"/>
        <v>1.0204042526261408</v>
      </c>
      <c r="I40" s="14">
        <v>924349.7046316</v>
      </c>
      <c r="J40" s="29">
        <v>1398488.82</v>
      </c>
      <c r="K40" s="17">
        <v>1328800.12</v>
      </c>
      <c r="L40" s="17">
        <f t="shared" si="12"/>
        <v>0.9501685683836929</v>
      </c>
      <c r="M40" s="29">
        <v>1521059.83</v>
      </c>
      <c r="N40" s="17"/>
      <c r="O40" s="17"/>
      <c r="P40" s="17"/>
      <c r="Q40" s="17"/>
      <c r="R40" s="17">
        <v>482856.78</v>
      </c>
      <c r="S40" s="17">
        <v>490529.57</v>
      </c>
      <c r="T40" s="17">
        <f>S40/R40</f>
        <v>1.015890405432435</v>
      </c>
      <c r="U40" s="17">
        <f>R40</f>
        <v>482856.78</v>
      </c>
      <c r="V40" s="25">
        <v>3144726.46</v>
      </c>
      <c r="W40" s="16">
        <v>3049850.56</v>
      </c>
      <c r="X40" s="17">
        <f t="shared" si="23"/>
        <v>0.9698301581371882</v>
      </c>
      <c r="Y40" s="25">
        <v>3157208.55</v>
      </c>
      <c r="Z40" s="17">
        <v>194675.88</v>
      </c>
      <c r="AA40" s="17">
        <v>189994.13</v>
      </c>
      <c r="AB40" s="17">
        <f t="shared" si="29"/>
        <v>0.9759510525905931</v>
      </c>
      <c r="AC40" s="17">
        <f t="shared" si="30"/>
        <v>194675.88</v>
      </c>
      <c r="AD40" s="17">
        <v>47719.66</v>
      </c>
      <c r="AE40" s="17">
        <v>48513.19</v>
      </c>
      <c r="AF40" s="17">
        <f>AE40/AD40</f>
        <v>1.0166289952610728</v>
      </c>
      <c r="AG40" s="17">
        <f>AD40</f>
        <v>47719.66</v>
      </c>
      <c r="AH40" s="17">
        <v>331378.1</v>
      </c>
      <c r="AI40" s="17">
        <v>318294.13</v>
      </c>
      <c r="AJ40" s="17">
        <f t="shared" si="31"/>
        <v>0.9605164915846884</v>
      </c>
      <c r="AK40" s="17">
        <f t="shared" si="32"/>
        <v>331378.1</v>
      </c>
      <c r="AL40" s="17"/>
      <c r="AM40" s="17"/>
      <c r="AN40" s="17"/>
      <c r="AO40" s="17"/>
      <c r="AP40" s="17"/>
      <c r="AQ40" s="17"/>
      <c r="AR40" s="17"/>
      <c r="AS40" s="17"/>
      <c r="AT40" s="17">
        <v>1596621.54</v>
      </c>
      <c r="AU40" s="17">
        <v>1557909.26</v>
      </c>
      <c r="AV40" s="17">
        <f t="shared" si="24"/>
        <v>0.9757536278760213</v>
      </c>
      <c r="AW40" s="17">
        <f t="shared" si="4"/>
        <v>1596621.54</v>
      </c>
      <c r="AX40" s="17">
        <v>904645.9</v>
      </c>
      <c r="AY40" s="17">
        <v>883852.41</v>
      </c>
      <c r="AZ40" s="17">
        <f t="shared" si="25"/>
        <v>0.977014774510115</v>
      </c>
      <c r="BA40" s="16">
        <v>299957.6</v>
      </c>
      <c r="BB40" s="17">
        <v>230395.71</v>
      </c>
      <c r="BC40" s="17">
        <v>225244.95</v>
      </c>
      <c r="BD40" s="17">
        <f t="shared" si="26"/>
        <v>0.977643854566563</v>
      </c>
      <c r="BE40" s="17">
        <f t="shared" si="7"/>
        <v>230395.71</v>
      </c>
      <c r="BF40" s="17">
        <v>210667.2</v>
      </c>
      <c r="BG40" s="17">
        <v>205065.85</v>
      </c>
      <c r="BH40" s="17">
        <f t="shared" si="8"/>
        <v>0.9734113806040997</v>
      </c>
      <c r="BI40" s="17">
        <f t="shared" si="9"/>
        <v>210667.2</v>
      </c>
      <c r="BJ40" s="17">
        <v>509709.79</v>
      </c>
      <c r="BK40" s="17">
        <v>488891.76</v>
      </c>
      <c r="BL40" s="17">
        <f t="shared" si="10"/>
        <v>0.9591570921170653</v>
      </c>
      <c r="BM40" s="14">
        <v>101259.28581599999</v>
      </c>
      <c r="BN40" s="17">
        <v>144578.46</v>
      </c>
      <c r="BO40" s="17">
        <v>140294.69</v>
      </c>
      <c r="BP40" s="17">
        <f t="shared" si="27"/>
        <v>0.9703706209071532</v>
      </c>
      <c r="BQ40" s="17">
        <v>144578.46</v>
      </c>
      <c r="BR40" s="17">
        <v>295759.01</v>
      </c>
      <c r="BS40" s="17">
        <v>284758.2</v>
      </c>
      <c r="BT40" s="17">
        <f t="shared" si="28"/>
        <v>0.9628048186934356</v>
      </c>
      <c r="BU40" s="14">
        <v>293971.1</v>
      </c>
    </row>
    <row r="41" spans="1:73" ht="12.75">
      <c r="A41" s="1" t="s">
        <v>39</v>
      </c>
      <c r="B41" s="17"/>
      <c r="C41" s="17"/>
      <c r="D41" s="17"/>
      <c r="E41" s="17"/>
      <c r="F41" s="17">
        <v>891302.16</v>
      </c>
      <c r="G41" s="17">
        <v>874893.42</v>
      </c>
      <c r="H41" s="17">
        <f t="shared" si="11"/>
        <v>0.9815901489568924</v>
      </c>
      <c r="I41" s="14">
        <v>930945.6166800001</v>
      </c>
      <c r="J41" s="29">
        <v>1294515</v>
      </c>
      <c r="K41" s="17">
        <v>1295918.03</v>
      </c>
      <c r="L41" s="17">
        <f t="shared" si="12"/>
        <v>1.001083826761374</v>
      </c>
      <c r="M41" s="29">
        <v>1335016.1600000001</v>
      </c>
      <c r="N41" s="17"/>
      <c r="O41" s="17"/>
      <c r="P41" s="17"/>
      <c r="Q41" s="17"/>
      <c r="R41" s="17">
        <v>167426.01</v>
      </c>
      <c r="S41" s="17">
        <v>173806.73</v>
      </c>
      <c r="T41" s="17">
        <f>S41/R41</f>
        <v>1.0381106854305373</v>
      </c>
      <c r="U41" s="17">
        <f>R41</f>
        <v>167426.01</v>
      </c>
      <c r="V41" s="25">
        <v>2065092.93</v>
      </c>
      <c r="W41" s="16">
        <v>2050863.39</v>
      </c>
      <c r="X41" s="17">
        <f t="shared" si="23"/>
        <v>0.9931094916876211</v>
      </c>
      <c r="Y41" s="25">
        <v>2751018.69</v>
      </c>
      <c r="Z41" s="17">
        <v>158383.08</v>
      </c>
      <c r="AA41" s="17">
        <v>156437.07</v>
      </c>
      <c r="AB41" s="17">
        <f t="shared" si="29"/>
        <v>0.9877132708872691</v>
      </c>
      <c r="AC41" s="17">
        <f t="shared" si="30"/>
        <v>158383.08</v>
      </c>
      <c r="AD41" s="17">
        <v>39716.72</v>
      </c>
      <c r="AE41" s="17">
        <v>41873.11</v>
      </c>
      <c r="AF41" s="17">
        <f>AE41/AD41</f>
        <v>1.0542942619632236</v>
      </c>
      <c r="AG41" s="17">
        <f>AD41</f>
        <v>39716.72</v>
      </c>
      <c r="AH41" s="17">
        <v>353088.84</v>
      </c>
      <c r="AI41" s="17">
        <v>347974.11</v>
      </c>
      <c r="AJ41" s="17">
        <f t="shared" si="31"/>
        <v>0.9855143255164903</v>
      </c>
      <c r="AK41" s="17">
        <f t="shared" si="32"/>
        <v>353088.84</v>
      </c>
      <c r="AL41" s="17"/>
      <c r="AM41" s="17"/>
      <c r="AN41" s="17"/>
      <c r="AO41" s="17"/>
      <c r="AP41" s="17"/>
      <c r="AQ41" s="17"/>
      <c r="AR41" s="17"/>
      <c r="AS41" s="17"/>
      <c r="AT41" s="17">
        <v>1299013.8</v>
      </c>
      <c r="AU41" s="17">
        <v>1281750.26</v>
      </c>
      <c r="AV41" s="17">
        <f t="shared" si="24"/>
        <v>0.9867102720540767</v>
      </c>
      <c r="AW41" s="17">
        <f t="shared" si="4"/>
        <v>1299013.8</v>
      </c>
      <c r="AX41" s="17">
        <v>738141.74</v>
      </c>
      <c r="AY41" s="17">
        <v>731242.28</v>
      </c>
      <c r="AZ41" s="17">
        <f t="shared" si="25"/>
        <v>0.990652933405446</v>
      </c>
      <c r="BA41" s="16">
        <v>491614.37</v>
      </c>
      <c r="BB41" s="17">
        <v>187443.7</v>
      </c>
      <c r="BC41" s="17">
        <v>185665.94</v>
      </c>
      <c r="BD41" s="17">
        <f t="shared" si="26"/>
        <v>0.9905157655338642</v>
      </c>
      <c r="BE41" s="17">
        <f t="shared" si="7"/>
        <v>187443.7</v>
      </c>
      <c r="BF41" s="17">
        <v>171457.82</v>
      </c>
      <c r="BG41" s="17">
        <v>167886.49</v>
      </c>
      <c r="BH41" s="17">
        <f t="shared" si="8"/>
        <v>0.9791707954761117</v>
      </c>
      <c r="BI41" s="17">
        <f t="shared" si="9"/>
        <v>171457.82</v>
      </c>
      <c r="BJ41" s="17">
        <v>456646.02</v>
      </c>
      <c r="BK41" s="17">
        <v>452827.9</v>
      </c>
      <c r="BL41" s="17">
        <f t="shared" si="10"/>
        <v>0.9916387752596639</v>
      </c>
      <c r="BM41" s="14">
        <v>525643.0948419999</v>
      </c>
      <c r="BN41" s="17">
        <v>117696.6</v>
      </c>
      <c r="BO41" s="17">
        <v>114543.96</v>
      </c>
      <c r="BP41" s="17">
        <f t="shared" si="27"/>
        <v>0.9732138396521225</v>
      </c>
      <c r="BQ41" s="17">
        <v>117696.6</v>
      </c>
      <c r="BR41" s="17">
        <v>161655.04</v>
      </c>
      <c r="BS41" s="17">
        <v>161083.95</v>
      </c>
      <c r="BT41" s="17">
        <f t="shared" si="28"/>
        <v>0.9964672304680386</v>
      </c>
      <c r="BU41" s="14">
        <v>199654.8</v>
      </c>
    </row>
    <row r="42" spans="1:73" ht="12.75">
      <c r="A42" s="1" t="s">
        <v>40</v>
      </c>
      <c r="B42" s="17"/>
      <c r="C42" s="17"/>
      <c r="D42" s="17"/>
      <c r="E42" s="17"/>
      <c r="F42" s="17">
        <v>1834915.16</v>
      </c>
      <c r="G42" s="17">
        <v>1860879.96</v>
      </c>
      <c r="H42" s="17">
        <f t="shared" si="11"/>
        <v>1.0141504090031062</v>
      </c>
      <c r="I42" s="14">
        <v>2009769.6283422</v>
      </c>
      <c r="J42" s="29">
        <v>2991326.49</v>
      </c>
      <c r="K42" s="17">
        <v>2842512.45</v>
      </c>
      <c r="L42" s="17">
        <f t="shared" si="12"/>
        <v>0.9502514885962849</v>
      </c>
      <c r="M42" s="29">
        <v>3455659.44</v>
      </c>
      <c r="N42" s="17"/>
      <c r="O42" s="17"/>
      <c r="P42" s="17"/>
      <c r="Q42" s="17"/>
      <c r="R42" s="17"/>
      <c r="S42" s="17">
        <v>496.35</v>
      </c>
      <c r="T42" s="17"/>
      <c r="U42" s="17"/>
      <c r="V42" s="25">
        <v>5389172.32</v>
      </c>
      <c r="W42" s="16">
        <v>5135414.85</v>
      </c>
      <c r="X42" s="17">
        <f t="shared" si="23"/>
        <v>0.9529134614867909</v>
      </c>
      <c r="Y42" s="25">
        <v>5925176.74</v>
      </c>
      <c r="Z42" s="17">
        <v>323820.21</v>
      </c>
      <c r="AA42" s="17">
        <v>320608.04</v>
      </c>
      <c r="AB42" s="17">
        <f t="shared" si="29"/>
        <v>0.9900803905969919</v>
      </c>
      <c r="AC42" s="17">
        <f t="shared" si="30"/>
        <v>323820.21</v>
      </c>
      <c r="AD42" s="17">
        <v>80627.47</v>
      </c>
      <c r="AE42" s="17">
        <v>83788.13</v>
      </c>
      <c r="AF42" s="17">
        <f>AE42/AD42</f>
        <v>1.03920078355429</v>
      </c>
      <c r="AG42" s="17">
        <f>AD42</f>
        <v>80627.47</v>
      </c>
      <c r="AH42" s="17">
        <v>994627.22</v>
      </c>
      <c r="AI42" s="17">
        <v>981264.69</v>
      </c>
      <c r="AJ42" s="17">
        <f t="shared" si="31"/>
        <v>0.9865652882494006</v>
      </c>
      <c r="AK42" s="17">
        <f t="shared" si="32"/>
        <v>994627.22</v>
      </c>
      <c r="AL42" s="17">
        <v>361.77</v>
      </c>
      <c r="AM42" s="17">
        <v>396.65</v>
      </c>
      <c r="AN42" s="17">
        <f>AM42/AL42</f>
        <v>1.0964148492135888</v>
      </c>
      <c r="AO42" s="17">
        <f>AL42</f>
        <v>361.77</v>
      </c>
      <c r="AP42" s="17"/>
      <c r="AQ42" s="17"/>
      <c r="AR42" s="17"/>
      <c r="AS42" s="17"/>
      <c r="AT42" s="17">
        <v>2655872.01</v>
      </c>
      <c r="AU42" s="17">
        <v>2628608.89</v>
      </c>
      <c r="AV42" s="17">
        <f t="shared" si="24"/>
        <v>0.9897347764134162</v>
      </c>
      <c r="AW42" s="17">
        <f t="shared" si="4"/>
        <v>2655872.01</v>
      </c>
      <c r="AX42" s="17">
        <v>1509156.96</v>
      </c>
      <c r="AY42" s="17">
        <v>1497520.71</v>
      </c>
      <c r="AZ42" s="17">
        <f t="shared" si="25"/>
        <v>0.9922895694030395</v>
      </c>
      <c r="BA42" s="16">
        <v>824043.41</v>
      </c>
      <c r="BB42" s="17">
        <v>383235.69</v>
      </c>
      <c r="BC42" s="17">
        <v>380835.3</v>
      </c>
      <c r="BD42" s="17">
        <f t="shared" si="26"/>
        <v>0.9937365175983479</v>
      </c>
      <c r="BE42" s="17">
        <f t="shared" si="7"/>
        <v>383235.69</v>
      </c>
      <c r="BF42" s="17">
        <v>350554.68</v>
      </c>
      <c r="BG42" s="17">
        <v>344462.43</v>
      </c>
      <c r="BH42" s="17">
        <f t="shared" si="8"/>
        <v>0.9826211134879158</v>
      </c>
      <c r="BI42" s="17">
        <f t="shared" si="9"/>
        <v>350554.68</v>
      </c>
      <c r="BJ42" s="17">
        <v>1100183.31</v>
      </c>
      <c r="BK42" s="17">
        <v>1057534.84</v>
      </c>
      <c r="BL42" s="17">
        <f t="shared" si="10"/>
        <v>0.9612351236268073</v>
      </c>
      <c r="BM42" s="14">
        <v>1224553.1787665999</v>
      </c>
      <c r="BN42" s="17">
        <v>240635.31</v>
      </c>
      <c r="BO42" s="17">
        <v>234779.07</v>
      </c>
      <c r="BP42" s="17">
        <f t="shared" si="27"/>
        <v>0.9756634219641332</v>
      </c>
      <c r="BQ42" s="17">
        <v>240635.31</v>
      </c>
      <c r="BR42" s="17">
        <v>416929.04</v>
      </c>
      <c r="BS42" s="17">
        <v>393406.87</v>
      </c>
      <c r="BT42" s="17">
        <f t="shared" si="28"/>
        <v>0.9435823179886919</v>
      </c>
      <c r="BU42" s="14">
        <v>479053.76</v>
      </c>
    </row>
    <row r="43" spans="1:73" ht="12.75">
      <c r="A43" s="1" t="s">
        <v>41</v>
      </c>
      <c r="B43" s="17"/>
      <c r="C43" s="17"/>
      <c r="D43" s="17"/>
      <c r="E43" s="17"/>
      <c r="F43" s="17">
        <v>554867.41</v>
      </c>
      <c r="G43" s="17">
        <v>578802.33</v>
      </c>
      <c r="H43" s="17">
        <f t="shared" si="11"/>
        <v>1.0431362872798746</v>
      </c>
      <c r="I43" s="14">
        <v>598375.7880512</v>
      </c>
      <c r="J43" s="29">
        <v>818351.28</v>
      </c>
      <c r="K43" s="17">
        <v>881289.27</v>
      </c>
      <c r="L43" s="17">
        <f t="shared" si="12"/>
        <v>1.0769082807568897</v>
      </c>
      <c r="M43" s="29">
        <v>889431.7499999999</v>
      </c>
      <c r="N43" s="17"/>
      <c r="O43" s="17"/>
      <c r="P43" s="17"/>
      <c r="Q43" s="17"/>
      <c r="R43" s="17"/>
      <c r="S43" s="17"/>
      <c r="T43" s="17"/>
      <c r="U43" s="17"/>
      <c r="V43" s="25">
        <v>1255375.81</v>
      </c>
      <c r="W43" s="16">
        <v>1288303.01</v>
      </c>
      <c r="X43" s="17">
        <f t="shared" si="23"/>
        <v>1.0262289584821616</v>
      </c>
      <c r="Y43" s="25">
        <v>1434298.19</v>
      </c>
      <c r="Z43" s="17">
        <v>36125.76</v>
      </c>
      <c r="AA43" s="17">
        <v>35152.23</v>
      </c>
      <c r="AB43" s="17">
        <f t="shared" si="29"/>
        <v>0.9730516396056443</v>
      </c>
      <c r="AC43" s="17">
        <f t="shared" si="30"/>
        <v>36125.76</v>
      </c>
      <c r="AD43" s="17"/>
      <c r="AE43" s="17"/>
      <c r="AF43" s="17"/>
      <c r="AG43" s="17"/>
      <c r="AH43" s="17">
        <v>65893.8</v>
      </c>
      <c r="AI43" s="17">
        <v>63221.04</v>
      </c>
      <c r="AJ43" s="17">
        <f t="shared" si="31"/>
        <v>0.9594383690119556</v>
      </c>
      <c r="AK43" s="17">
        <f t="shared" si="32"/>
        <v>65893.8</v>
      </c>
      <c r="AL43" s="17"/>
      <c r="AM43" s="17"/>
      <c r="AN43" s="17"/>
      <c r="AO43" s="17"/>
      <c r="AP43" s="17"/>
      <c r="AQ43" s="17"/>
      <c r="AR43" s="17"/>
      <c r="AS43" s="17"/>
      <c r="AT43" s="17">
        <v>769531.67</v>
      </c>
      <c r="AU43" s="17">
        <v>777326.75</v>
      </c>
      <c r="AV43" s="17">
        <f t="shared" si="24"/>
        <v>1.0101296415779744</v>
      </c>
      <c r="AW43" s="17">
        <f t="shared" si="4"/>
        <v>769531.67</v>
      </c>
      <c r="AX43" s="17">
        <v>437272.86</v>
      </c>
      <c r="AY43" s="17">
        <v>444405.1</v>
      </c>
      <c r="AZ43" s="17">
        <f t="shared" si="25"/>
        <v>1.0163107310158697</v>
      </c>
      <c r="BA43" s="16">
        <v>153404.75</v>
      </c>
      <c r="BB43" s="17">
        <v>111040.21</v>
      </c>
      <c r="BC43" s="17">
        <v>113039.23</v>
      </c>
      <c r="BD43" s="17">
        <f t="shared" si="26"/>
        <v>1.0180026676822747</v>
      </c>
      <c r="BE43" s="17">
        <f t="shared" si="7"/>
        <v>111040.21</v>
      </c>
      <c r="BF43" s="17">
        <v>101571.12</v>
      </c>
      <c r="BG43" s="17">
        <v>101429.72</v>
      </c>
      <c r="BH43" s="17">
        <f t="shared" si="8"/>
        <v>0.9986078720014114</v>
      </c>
      <c r="BI43" s="17">
        <f t="shared" si="9"/>
        <v>101571.12</v>
      </c>
      <c r="BJ43" s="17">
        <v>296503.93</v>
      </c>
      <c r="BK43" s="17">
        <v>301429.58</v>
      </c>
      <c r="BL43" s="17">
        <f t="shared" si="10"/>
        <v>1.0166124273631045</v>
      </c>
      <c r="BM43" s="14">
        <v>305488.51871479995</v>
      </c>
      <c r="BN43" s="17">
        <v>69724.36</v>
      </c>
      <c r="BO43" s="17">
        <v>67485.65</v>
      </c>
      <c r="BP43" s="17">
        <f t="shared" si="27"/>
        <v>0.9678919964270736</v>
      </c>
      <c r="BQ43" s="17">
        <v>69724.36</v>
      </c>
      <c r="BR43" s="17">
        <v>56680.34</v>
      </c>
      <c r="BS43" s="17">
        <v>58478.28</v>
      </c>
      <c r="BT43" s="17">
        <f t="shared" si="28"/>
        <v>1.0317206989231187</v>
      </c>
      <c r="BU43" s="14">
        <v>56698.19</v>
      </c>
    </row>
    <row r="44" spans="1:73" ht="12.75">
      <c r="A44" s="1" t="s">
        <v>42</v>
      </c>
      <c r="B44" s="17"/>
      <c r="C44" s="17"/>
      <c r="D44" s="17"/>
      <c r="E44" s="17"/>
      <c r="F44" s="17">
        <v>411521.66</v>
      </c>
      <c r="G44" s="17">
        <v>410869.05</v>
      </c>
      <c r="H44" s="17">
        <f t="shared" si="11"/>
        <v>0.9984141539475712</v>
      </c>
      <c r="I44" s="14">
        <v>384804.0783156</v>
      </c>
      <c r="J44" s="29">
        <v>688292.63</v>
      </c>
      <c r="K44" s="17">
        <v>681211.34</v>
      </c>
      <c r="L44" s="17">
        <f t="shared" si="12"/>
        <v>0.9897118032485688</v>
      </c>
      <c r="M44" s="29">
        <v>746504.5299999999</v>
      </c>
      <c r="N44" s="17"/>
      <c r="O44" s="17"/>
      <c r="P44" s="17"/>
      <c r="Q44" s="17"/>
      <c r="R44" s="17">
        <v>12111.03</v>
      </c>
      <c r="S44" s="17">
        <v>17599.14</v>
      </c>
      <c r="T44" s="17">
        <f>S44/R44</f>
        <v>1.4531497321037103</v>
      </c>
      <c r="U44" s="17">
        <f>R44</f>
        <v>12111.03</v>
      </c>
      <c r="V44" s="25">
        <v>1077793.96</v>
      </c>
      <c r="W44" s="16">
        <v>1039158.64</v>
      </c>
      <c r="X44" s="17">
        <f t="shared" si="23"/>
        <v>0.9641533340936519</v>
      </c>
      <c r="Y44" s="25">
        <v>1090101.55</v>
      </c>
      <c r="Z44" s="17">
        <v>51021.48</v>
      </c>
      <c r="AA44" s="17">
        <v>49960.27</v>
      </c>
      <c r="AB44" s="17">
        <f t="shared" si="29"/>
        <v>0.9792007209512541</v>
      </c>
      <c r="AC44" s="17">
        <f t="shared" si="30"/>
        <v>51021.48</v>
      </c>
      <c r="AD44" s="17"/>
      <c r="AE44" s="17"/>
      <c r="AF44" s="17"/>
      <c r="AG44" s="17"/>
      <c r="AH44" s="17">
        <v>116186.88</v>
      </c>
      <c r="AI44" s="17">
        <v>113807.06</v>
      </c>
      <c r="AJ44" s="17">
        <f t="shared" si="31"/>
        <v>0.9795173086668649</v>
      </c>
      <c r="AK44" s="17">
        <f t="shared" si="32"/>
        <v>116186.88</v>
      </c>
      <c r="AL44" s="17"/>
      <c r="AM44" s="17"/>
      <c r="AN44" s="17"/>
      <c r="AO44" s="17"/>
      <c r="AP44" s="17"/>
      <c r="AQ44" s="17"/>
      <c r="AR44" s="17"/>
      <c r="AS44" s="17"/>
      <c r="AT44" s="17">
        <v>626440.92</v>
      </c>
      <c r="AU44" s="17">
        <v>618246.18</v>
      </c>
      <c r="AV44" s="17">
        <f t="shared" si="24"/>
        <v>0.9869185748593818</v>
      </c>
      <c r="AW44" s="17">
        <f t="shared" si="4"/>
        <v>626440.92</v>
      </c>
      <c r="AX44" s="17">
        <v>355963.08</v>
      </c>
      <c r="AY44" s="17">
        <v>351871.78</v>
      </c>
      <c r="AZ44" s="17">
        <f t="shared" si="25"/>
        <v>0.9885063922921445</v>
      </c>
      <c r="BA44" s="16">
        <v>516486.59</v>
      </c>
      <c r="BB44" s="17">
        <v>89505.72</v>
      </c>
      <c r="BC44" s="17">
        <v>88408.1</v>
      </c>
      <c r="BD44" s="17">
        <f t="shared" si="26"/>
        <v>0.9877368731294492</v>
      </c>
      <c r="BE44" s="17">
        <f t="shared" si="7"/>
        <v>89505.72</v>
      </c>
      <c r="BF44" s="17">
        <v>82683.72</v>
      </c>
      <c r="BG44" s="17">
        <v>81473.13</v>
      </c>
      <c r="BH44" s="17">
        <f t="shared" si="8"/>
        <v>0.9853587864696944</v>
      </c>
      <c r="BI44" s="17">
        <f t="shared" si="9"/>
        <v>82683.72</v>
      </c>
      <c r="BJ44" s="17">
        <v>208400.95</v>
      </c>
      <c r="BK44" s="17">
        <v>196606.79</v>
      </c>
      <c r="BL44" s="17">
        <f t="shared" si="10"/>
        <v>0.9434064000188099</v>
      </c>
      <c r="BM44" s="14">
        <v>211297.08769039996</v>
      </c>
      <c r="BN44" s="17">
        <v>56757.48</v>
      </c>
      <c r="BO44" s="17">
        <v>55590.14</v>
      </c>
      <c r="BP44" s="17">
        <f t="shared" si="27"/>
        <v>0.979432843036724</v>
      </c>
      <c r="BQ44" s="17">
        <v>56757.48</v>
      </c>
      <c r="BR44" s="17">
        <v>62422.94</v>
      </c>
      <c r="BS44" s="17">
        <v>59910.2</v>
      </c>
      <c r="BT44" s="17">
        <f t="shared" si="28"/>
        <v>0.959746529080495</v>
      </c>
      <c r="BU44" s="14">
        <v>62240.55</v>
      </c>
    </row>
    <row r="45" spans="1:73" ht="12.75">
      <c r="A45" s="1" t="s">
        <v>43</v>
      </c>
      <c r="B45" s="17"/>
      <c r="C45" s="17"/>
      <c r="D45" s="17"/>
      <c r="E45" s="17"/>
      <c r="F45" s="17">
        <v>1290730.75</v>
      </c>
      <c r="G45" s="17">
        <v>1257565.16</v>
      </c>
      <c r="H45" s="17">
        <f t="shared" si="11"/>
        <v>0.9743047959460174</v>
      </c>
      <c r="I45" s="14">
        <v>1384286.8119436</v>
      </c>
      <c r="J45" s="29">
        <v>1843447.04</v>
      </c>
      <c r="K45" s="17">
        <v>1862249.76</v>
      </c>
      <c r="L45" s="17">
        <f t="shared" si="12"/>
        <v>1.010199761420865</v>
      </c>
      <c r="M45" s="29">
        <v>2182364.06</v>
      </c>
      <c r="N45" s="17"/>
      <c r="O45" s="17"/>
      <c r="P45" s="17"/>
      <c r="Q45" s="17"/>
      <c r="R45" s="17">
        <v>138137.5</v>
      </c>
      <c r="S45" s="17">
        <v>144211.19</v>
      </c>
      <c r="T45" s="17">
        <f>S45/R45</f>
        <v>1.0439684372454983</v>
      </c>
      <c r="U45" s="17">
        <f>R45</f>
        <v>138137.5</v>
      </c>
      <c r="V45" s="25">
        <v>3595229</v>
      </c>
      <c r="W45" s="16">
        <v>3582677.06</v>
      </c>
      <c r="X45" s="17">
        <f t="shared" si="23"/>
        <v>0.9965087230882929</v>
      </c>
      <c r="Y45" s="25">
        <v>4000383.59</v>
      </c>
      <c r="Z45" s="17">
        <v>239689.79</v>
      </c>
      <c r="AA45" s="17">
        <v>237671.75</v>
      </c>
      <c r="AB45" s="17">
        <f t="shared" si="29"/>
        <v>0.9915806175974371</v>
      </c>
      <c r="AC45" s="17">
        <f t="shared" si="30"/>
        <v>239689.79</v>
      </c>
      <c r="AD45" s="17">
        <v>71897.55</v>
      </c>
      <c r="AE45" s="17">
        <v>70121.82</v>
      </c>
      <c r="AF45" s="17">
        <f>AE45/AD45</f>
        <v>0.9753019400521993</v>
      </c>
      <c r="AG45" s="17">
        <f>AD45</f>
        <v>71897.55</v>
      </c>
      <c r="AH45" s="17">
        <v>511118.79</v>
      </c>
      <c r="AI45" s="17">
        <v>504393.83</v>
      </c>
      <c r="AJ45" s="17">
        <f t="shared" si="31"/>
        <v>0.9868426672398407</v>
      </c>
      <c r="AK45" s="17">
        <f t="shared" si="32"/>
        <v>511118.79</v>
      </c>
      <c r="AL45" s="17">
        <v>50.16</v>
      </c>
      <c r="AM45" s="17">
        <v>47.83</v>
      </c>
      <c r="AN45" s="17">
        <f>AM45/AL45</f>
        <v>0.953548644338118</v>
      </c>
      <c r="AO45" s="17">
        <f>AL45</f>
        <v>50.16</v>
      </c>
      <c r="AP45" s="17"/>
      <c r="AQ45" s="17"/>
      <c r="AR45" s="17"/>
      <c r="AS45" s="17"/>
      <c r="AT45" s="17">
        <v>1964218.88</v>
      </c>
      <c r="AU45" s="17">
        <v>1947062.42</v>
      </c>
      <c r="AV45" s="17">
        <f t="shared" si="24"/>
        <v>0.9912655049930077</v>
      </c>
      <c r="AW45" s="17">
        <f t="shared" si="4"/>
        <v>1964218.88</v>
      </c>
      <c r="AX45" s="17">
        <v>1116134.44</v>
      </c>
      <c r="AY45" s="17">
        <v>1109848.88</v>
      </c>
      <c r="AZ45" s="17">
        <f t="shared" si="25"/>
        <v>0.9943684561870522</v>
      </c>
      <c r="BA45" s="16">
        <v>2746982.58</v>
      </c>
      <c r="BB45" s="17">
        <v>283670.1</v>
      </c>
      <c r="BC45" s="17">
        <v>282230.7</v>
      </c>
      <c r="BD45" s="17">
        <f t="shared" si="26"/>
        <v>0.9949257958452443</v>
      </c>
      <c r="BE45" s="17">
        <f t="shared" si="7"/>
        <v>283670.1</v>
      </c>
      <c r="BF45" s="17">
        <v>259260.11</v>
      </c>
      <c r="BG45" s="17">
        <v>256264.66</v>
      </c>
      <c r="BH45" s="17">
        <f t="shared" si="8"/>
        <v>0.9884461593416743</v>
      </c>
      <c r="BI45" s="17">
        <f t="shared" si="9"/>
        <v>259260.11</v>
      </c>
      <c r="BJ45" s="17">
        <v>746444.06</v>
      </c>
      <c r="BK45" s="17">
        <v>702722.54</v>
      </c>
      <c r="BL45" s="17">
        <f t="shared" si="10"/>
        <v>0.9414269302377462</v>
      </c>
      <c r="BM45" s="14">
        <v>812769.4442356001</v>
      </c>
      <c r="BN45" s="17">
        <v>177968.69</v>
      </c>
      <c r="BO45" s="17">
        <v>174907.41</v>
      </c>
      <c r="BP45" s="17">
        <f t="shared" si="27"/>
        <v>0.9827987720761444</v>
      </c>
      <c r="BQ45" s="17">
        <v>177968.69</v>
      </c>
      <c r="BR45" s="17">
        <v>247204.56</v>
      </c>
      <c r="BS45" s="17">
        <v>243386.46</v>
      </c>
      <c r="BT45" s="17">
        <f t="shared" si="28"/>
        <v>0.9845548965601605</v>
      </c>
      <c r="BU45" s="14">
        <v>246707.46</v>
      </c>
    </row>
    <row r="46" spans="1:73" ht="12.75">
      <c r="A46" s="1" t="s">
        <v>44</v>
      </c>
      <c r="B46" s="17"/>
      <c r="C46" s="17"/>
      <c r="D46" s="17"/>
      <c r="E46" s="17"/>
      <c r="F46" s="17">
        <v>1317943.78</v>
      </c>
      <c r="G46" s="17">
        <v>1212084.04</v>
      </c>
      <c r="H46" s="17">
        <f t="shared" si="11"/>
        <v>0.9196781064515513</v>
      </c>
      <c r="I46" s="14">
        <v>1091655.1774344</v>
      </c>
      <c r="J46" s="29">
        <v>1479666.54</v>
      </c>
      <c r="K46" s="17">
        <v>1442791.91</v>
      </c>
      <c r="L46" s="17">
        <f t="shared" si="12"/>
        <v>0.9750790945100373</v>
      </c>
      <c r="M46" s="29">
        <v>1544825.82</v>
      </c>
      <c r="N46" s="17"/>
      <c r="O46" s="17"/>
      <c r="P46" s="17"/>
      <c r="Q46" s="17"/>
      <c r="R46" s="17">
        <v>124607.13</v>
      </c>
      <c r="S46" s="17">
        <v>128847.43</v>
      </c>
      <c r="T46" s="17">
        <f>S46/R46</f>
        <v>1.0340293528949747</v>
      </c>
      <c r="U46" s="17">
        <f>R46</f>
        <v>124607.13</v>
      </c>
      <c r="V46" s="25">
        <v>2077700.37</v>
      </c>
      <c r="W46" s="16">
        <v>1963508.32</v>
      </c>
      <c r="X46" s="17">
        <f t="shared" si="23"/>
        <v>0.9450392117897154</v>
      </c>
      <c r="Y46" s="25">
        <v>2148460.15</v>
      </c>
      <c r="Z46" s="17">
        <v>142465.19</v>
      </c>
      <c r="AA46" s="17">
        <v>133791.47</v>
      </c>
      <c r="AB46" s="17">
        <f t="shared" si="29"/>
        <v>0.9391169169114224</v>
      </c>
      <c r="AC46" s="17">
        <f t="shared" si="30"/>
        <v>142465.19</v>
      </c>
      <c r="AD46" s="17">
        <v>53586.37</v>
      </c>
      <c r="AE46" s="17">
        <v>50353.73</v>
      </c>
      <c r="AF46" s="17">
        <f>AE46/AD46</f>
        <v>0.939674211931131</v>
      </c>
      <c r="AG46" s="17">
        <f>AD46</f>
        <v>53586.37</v>
      </c>
      <c r="AH46" s="17">
        <v>185537.54</v>
      </c>
      <c r="AI46" s="17">
        <v>166053.49</v>
      </c>
      <c r="AJ46" s="17">
        <f t="shared" si="31"/>
        <v>0.8949859419285174</v>
      </c>
      <c r="AK46" s="17">
        <f t="shared" si="32"/>
        <v>185537.54</v>
      </c>
      <c r="AL46" s="17">
        <v>18.3</v>
      </c>
      <c r="AM46" s="17">
        <v>335.76</v>
      </c>
      <c r="AN46" s="17">
        <f>AM46/AL46</f>
        <v>18.347540983606557</v>
      </c>
      <c r="AO46" s="17">
        <f>AL46</f>
        <v>18.3</v>
      </c>
      <c r="AP46" s="17"/>
      <c r="AQ46" s="17"/>
      <c r="AR46" s="17"/>
      <c r="AS46" s="17"/>
      <c r="AT46" s="17">
        <v>1168461.41</v>
      </c>
      <c r="AU46" s="17">
        <v>1096282.98</v>
      </c>
      <c r="AV46" s="17">
        <f t="shared" si="24"/>
        <v>0.9382278016353146</v>
      </c>
      <c r="AW46" s="17">
        <f t="shared" si="4"/>
        <v>1168461.41</v>
      </c>
      <c r="AX46" s="17">
        <v>663957.56</v>
      </c>
      <c r="AY46" s="17">
        <v>625717.4</v>
      </c>
      <c r="AZ46" s="17">
        <f t="shared" si="25"/>
        <v>0.9424057164135611</v>
      </c>
      <c r="BA46" s="16">
        <v>75312.81</v>
      </c>
      <c r="BB46" s="17">
        <v>168417.32</v>
      </c>
      <c r="BC46" s="17">
        <v>158244.1</v>
      </c>
      <c r="BD46" s="17">
        <f t="shared" si="26"/>
        <v>0.9395951675279003</v>
      </c>
      <c r="BE46" s="17">
        <f t="shared" si="7"/>
        <v>168417.32</v>
      </c>
      <c r="BF46" s="17">
        <v>154226.02</v>
      </c>
      <c r="BG46" s="17">
        <v>145107.02</v>
      </c>
      <c r="BH46" s="17">
        <f t="shared" si="8"/>
        <v>0.940872493500124</v>
      </c>
      <c r="BI46" s="17">
        <f t="shared" si="9"/>
        <v>154226.02</v>
      </c>
      <c r="BJ46" s="17">
        <v>693420.92</v>
      </c>
      <c r="BK46" s="17">
        <v>651099.06</v>
      </c>
      <c r="BL46" s="17">
        <f t="shared" si="10"/>
        <v>0.938966565935161</v>
      </c>
      <c r="BM46" s="14">
        <v>703896.0707555999</v>
      </c>
      <c r="BN46" s="17">
        <v>105835.64</v>
      </c>
      <c r="BO46" s="17">
        <v>97223.79</v>
      </c>
      <c r="BP46" s="17">
        <f t="shared" si="27"/>
        <v>0.9186299624587709</v>
      </c>
      <c r="BQ46" s="17">
        <v>105835.64</v>
      </c>
      <c r="BR46" s="17">
        <v>116900.88</v>
      </c>
      <c r="BS46" s="17">
        <v>109135.11</v>
      </c>
      <c r="BT46" s="17">
        <f t="shared" si="28"/>
        <v>0.9335696189797715</v>
      </c>
      <c r="BU46" s="14">
        <v>134301.4</v>
      </c>
    </row>
    <row r="47" spans="1:73" ht="12.75">
      <c r="A47" s="1" t="s">
        <v>45</v>
      </c>
      <c r="B47" s="17"/>
      <c r="C47" s="17"/>
      <c r="D47" s="17"/>
      <c r="E47" s="17"/>
      <c r="F47" s="17">
        <v>1755077.6</v>
      </c>
      <c r="G47" s="17">
        <v>1776024.2</v>
      </c>
      <c r="H47" s="17">
        <f t="shared" si="11"/>
        <v>1.0119348568974955</v>
      </c>
      <c r="I47" s="14">
        <v>1659550.0121226</v>
      </c>
      <c r="J47" s="29">
        <v>2570044.31</v>
      </c>
      <c r="K47" s="17">
        <v>2553271.01</v>
      </c>
      <c r="L47" s="17">
        <f t="shared" si="12"/>
        <v>0.9934735366488681</v>
      </c>
      <c r="M47" s="29">
        <v>2723033.71</v>
      </c>
      <c r="N47" s="17"/>
      <c r="O47" s="17"/>
      <c r="P47" s="17"/>
      <c r="Q47" s="17"/>
      <c r="R47" s="17">
        <v>18672.33</v>
      </c>
      <c r="S47" s="17">
        <v>22267.28</v>
      </c>
      <c r="T47" s="17">
        <f>S47/R47</f>
        <v>1.1925281954635547</v>
      </c>
      <c r="U47" s="17">
        <f>R47</f>
        <v>18672.33</v>
      </c>
      <c r="V47" s="25">
        <v>4872470.47</v>
      </c>
      <c r="W47" s="16">
        <v>4858613.45</v>
      </c>
      <c r="X47" s="17">
        <f t="shared" si="23"/>
        <v>0.9971560587005467</v>
      </c>
      <c r="Y47" s="25">
        <v>4884048.48</v>
      </c>
      <c r="Z47" s="17">
        <v>311008.59</v>
      </c>
      <c r="AA47" s="17">
        <v>309430.34</v>
      </c>
      <c r="AB47" s="17">
        <f t="shared" si="29"/>
        <v>0.9949253813214612</v>
      </c>
      <c r="AC47" s="17">
        <f t="shared" si="30"/>
        <v>311008.59</v>
      </c>
      <c r="AD47" s="17"/>
      <c r="AE47" s="17"/>
      <c r="AF47" s="17"/>
      <c r="AG47" s="17"/>
      <c r="AH47" s="17">
        <v>559180.76</v>
      </c>
      <c r="AI47" s="17">
        <v>561825.4</v>
      </c>
      <c r="AJ47" s="17">
        <f t="shared" si="31"/>
        <v>1.004729490335111</v>
      </c>
      <c r="AK47" s="17">
        <f t="shared" si="32"/>
        <v>559180.76</v>
      </c>
      <c r="AL47" s="17">
        <v>218.43</v>
      </c>
      <c r="AM47" s="17">
        <v>-124.64</v>
      </c>
      <c r="AN47" s="17">
        <f>AM47/AL47</f>
        <v>-0.5706175891589983</v>
      </c>
      <c r="AO47" s="17">
        <f>AL47</f>
        <v>218.43</v>
      </c>
      <c r="AP47" s="17">
        <v>159778.15</v>
      </c>
      <c r="AQ47" s="17">
        <v>158287.88</v>
      </c>
      <c r="AR47" s="17">
        <f>AQ47/AP47</f>
        <v>0.9906728798649879</v>
      </c>
      <c r="AS47" s="17">
        <f t="shared" si="2"/>
        <v>159778.15</v>
      </c>
      <c r="AT47" s="17">
        <v>2550807.15</v>
      </c>
      <c r="AU47" s="17">
        <v>2536360.51</v>
      </c>
      <c r="AV47" s="17">
        <f t="shared" si="24"/>
        <v>0.9943364436625481</v>
      </c>
      <c r="AW47" s="17">
        <f t="shared" si="4"/>
        <v>2550807.15</v>
      </c>
      <c r="AX47" s="17">
        <v>1449449.8</v>
      </c>
      <c r="AY47" s="17">
        <v>1445871.94</v>
      </c>
      <c r="AZ47" s="17">
        <f t="shared" si="25"/>
        <v>0.9975315737047257</v>
      </c>
      <c r="BA47" s="16">
        <v>662652.61</v>
      </c>
      <c r="BB47" s="17">
        <v>367987.64</v>
      </c>
      <c r="BC47" s="17">
        <v>366820.57</v>
      </c>
      <c r="BD47" s="17">
        <f t="shared" si="26"/>
        <v>0.9968285076096577</v>
      </c>
      <c r="BE47" s="17">
        <f t="shared" si="7"/>
        <v>367987.64</v>
      </c>
      <c r="BF47" s="17">
        <v>336683.53</v>
      </c>
      <c r="BG47" s="17">
        <v>334326.66</v>
      </c>
      <c r="BH47" s="17">
        <f t="shared" si="8"/>
        <v>0.992999746676055</v>
      </c>
      <c r="BI47" s="17">
        <f t="shared" si="9"/>
        <v>336683.53</v>
      </c>
      <c r="BJ47" s="17">
        <v>946485.68</v>
      </c>
      <c r="BK47" s="17">
        <v>933919.05</v>
      </c>
      <c r="BL47" s="17">
        <f t="shared" si="10"/>
        <v>0.9867228524788668</v>
      </c>
      <c r="BM47" s="14">
        <v>966097.1115402001</v>
      </c>
      <c r="BN47" s="17">
        <v>231040.06</v>
      </c>
      <c r="BO47" s="17">
        <v>227345.24</v>
      </c>
      <c r="BP47" s="17">
        <f t="shared" si="27"/>
        <v>0.9840078815769006</v>
      </c>
      <c r="BQ47" s="17">
        <v>231040.06</v>
      </c>
      <c r="BR47" s="17">
        <v>200118.41</v>
      </c>
      <c r="BS47" s="17">
        <v>197079.52</v>
      </c>
      <c r="BT47" s="17">
        <f t="shared" si="28"/>
        <v>0.9848145405512666</v>
      </c>
      <c r="BU47" s="14">
        <v>191891.92</v>
      </c>
    </row>
    <row r="48" spans="1:73" ht="12.75">
      <c r="A48" s="1" t="s">
        <v>46</v>
      </c>
      <c r="B48" s="17"/>
      <c r="C48" s="17"/>
      <c r="D48" s="17"/>
      <c r="E48" s="17"/>
      <c r="F48" s="17">
        <v>589894.01</v>
      </c>
      <c r="G48" s="17">
        <v>607303.58</v>
      </c>
      <c r="H48" s="17">
        <f t="shared" si="11"/>
        <v>1.029513047606637</v>
      </c>
      <c r="I48" s="14">
        <v>524273.12618639995</v>
      </c>
      <c r="J48" s="29">
        <v>849142.25</v>
      </c>
      <c r="K48" s="17">
        <v>839922.45</v>
      </c>
      <c r="L48" s="17">
        <f t="shared" si="12"/>
        <v>0.9891422196928724</v>
      </c>
      <c r="M48" s="29">
        <v>937404.4299999999</v>
      </c>
      <c r="N48" s="17"/>
      <c r="O48" s="17"/>
      <c r="P48" s="17"/>
      <c r="Q48" s="17"/>
      <c r="R48" s="17"/>
      <c r="S48" s="17">
        <v>206.18</v>
      </c>
      <c r="T48" s="17"/>
      <c r="U48" s="17"/>
      <c r="V48" s="25">
        <v>1584599.84</v>
      </c>
      <c r="W48" s="16">
        <v>1571055.31</v>
      </c>
      <c r="X48" s="17">
        <f t="shared" si="23"/>
        <v>0.9914523972184675</v>
      </c>
      <c r="Y48" s="25">
        <v>1778485.88</v>
      </c>
      <c r="Z48" s="17">
        <v>101511.81</v>
      </c>
      <c r="AA48" s="17">
        <v>101418.06</v>
      </c>
      <c r="AB48" s="17">
        <f t="shared" si="29"/>
        <v>0.9990764621377553</v>
      </c>
      <c r="AC48" s="17">
        <f t="shared" si="30"/>
        <v>101511.81</v>
      </c>
      <c r="AD48" s="17"/>
      <c r="AE48" s="17"/>
      <c r="AF48" s="17"/>
      <c r="AG48" s="17"/>
      <c r="AH48" s="17">
        <v>187264.52</v>
      </c>
      <c r="AI48" s="17">
        <v>185864.11</v>
      </c>
      <c r="AJ48" s="17">
        <f t="shared" si="31"/>
        <v>0.9925217547883604</v>
      </c>
      <c r="AK48" s="17">
        <f t="shared" si="32"/>
        <v>187264.52</v>
      </c>
      <c r="AL48" s="17">
        <v>14.5</v>
      </c>
      <c r="AM48" s="17"/>
      <c r="AN48" s="17">
        <f>AM48/AL48</f>
        <v>0</v>
      </c>
      <c r="AO48" s="17">
        <f>AL48</f>
        <v>14.5</v>
      </c>
      <c r="AP48" s="17">
        <v>52609.57</v>
      </c>
      <c r="AQ48" s="17">
        <v>52349.98</v>
      </c>
      <c r="AR48" s="17">
        <f>AQ48/AP48</f>
        <v>0.995065726634907</v>
      </c>
      <c r="AS48" s="17">
        <f t="shared" si="2"/>
        <v>52609.57</v>
      </c>
      <c r="AT48" s="17">
        <v>838820.79</v>
      </c>
      <c r="AU48" s="17">
        <v>837118.27</v>
      </c>
      <c r="AV48" s="17">
        <f t="shared" si="24"/>
        <v>0.997970341197671</v>
      </c>
      <c r="AW48" s="17">
        <f t="shared" si="4"/>
        <v>838820.79</v>
      </c>
      <c r="AX48" s="17">
        <v>476288.86</v>
      </c>
      <c r="AY48" s="17">
        <v>476924.39</v>
      </c>
      <c r="AZ48" s="17">
        <f t="shared" si="25"/>
        <v>1.0013343373179042</v>
      </c>
      <c r="BA48" s="16">
        <v>728026.88</v>
      </c>
      <c r="BB48" s="17">
        <v>120907.15</v>
      </c>
      <c r="BC48" s="17">
        <v>121161.06</v>
      </c>
      <c r="BD48" s="17">
        <f t="shared" si="26"/>
        <v>1.0021000412299852</v>
      </c>
      <c r="BE48" s="17">
        <f t="shared" si="7"/>
        <v>120907.15</v>
      </c>
      <c r="BF48" s="17">
        <v>110914.42</v>
      </c>
      <c r="BG48" s="17">
        <v>110361.46</v>
      </c>
      <c r="BH48" s="17">
        <f t="shared" si="8"/>
        <v>0.9950145346294919</v>
      </c>
      <c r="BI48" s="17">
        <f t="shared" si="9"/>
        <v>110914.42</v>
      </c>
      <c r="BJ48" s="17">
        <v>287626.13</v>
      </c>
      <c r="BK48" s="17">
        <v>289957.08</v>
      </c>
      <c r="BL48" s="17">
        <f t="shared" si="10"/>
        <v>1.008104096800941</v>
      </c>
      <c r="BM48" s="14">
        <v>282706.78704960004</v>
      </c>
      <c r="BN48" s="17">
        <v>76377.91</v>
      </c>
      <c r="BO48" s="17">
        <v>75609.16</v>
      </c>
      <c r="BP48" s="17">
        <f t="shared" si="27"/>
        <v>0.9899349170460412</v>
      </c>
      <c r="BQ48" s="17">
        <v>76377.91</v>
      </c>
      <c r="BR48" s="17">
        <v>78439.68</v>
      </c>
      <c r="BS48" s="17">
        <v>75350.78</v>
      </c>
      <c r="BT48" s="17">
        <f t="shared" si="28"/>
        <v>0.9606206960558739</v>
      </c>
      <c r="BU48" s="14">
        <v>78420.14</v>
      </c>
    </row>
    <row r="49" spans="1:73" ht="12.75">
      <c r="A49" s="1" t="s">
        <v>47</v>
      </c>
      <c r="B49" s="17"/>
      <c r="C49" s="17"/>
      <c r="D49" s="17"/>
      <c r="E49" s="17"/>
      <c r="F49" s="17">
        <v>393750.28</v>
      </c>
      <c r="G49" s="17">
        <v>402167.62</v>
      </c>
      <c r="H49" s="17">
        <f t="shared" si="11"/>
        <v>1.0213773562268957</v>
      </c>
      <c r="I49" s="14">
        <v>371052.98314439994</v>
      </c>
      <c r="J49" s="29">
        <v>580563.12</v>
      </c>
      <c r="K49" s="17">
        <v>583888.48</v>
      </c>
      <c r="L49" s="17">
        <f t="shared" si="12"/>
        <v>1.0057278181914138</v>
      </c>
      <c r="M49" s="29">
        <v>611159.8</v>
      </c>
      <c r="N49" s="17"/>
      <c r="O49" s="17"/>
      <c r="P49" s="17"/>
      <c r="Q49" s="17"/>
      <c r="R49" s="17"/>
      <c r="S49" s="17">
        <v>45.94</v>
      </c>
      <c r="T49" s="17"/>
      <c r="U49" s="17"/>
      <c r="V49" s="25">
        <v>1161720</v>
      </c>
      <c r="W49" s="16">
        <v>1184864.86</v>
      </c>
      <c r="X49" s="17">
        <f t="shared" si="23"/>
        <v>1.0199229246289985</v>
      </c>
      <c r="Y49" s="25">
        <v>1275121.16</v>
      </c>
      <c r="Z49" s="17">
        <v>78898.44</v>
      </c>
      <c r="AA49" s="17">
        <v>79254.23</v>
      </c>
      <c r="AB49" s="17">
        <f t="shared" si="29"/>
        <v>1.004509468121296</v>
      </c>
      <c r="AC49" s="17">
        <f t="shared" si="30"/>
        <v>78898.44</v>
      </c>
      <c r="AD49" s="17">
        <v>650.76</v>
      </c>
      <c r="AE49" s="17">
        <v>620.05</v>
      </c>
      <c r="AF49" s="17">
        <f>AE49/AD49</f>
        <v>0.9528090232958386</v>
      </c>
      <c r="AG49" s="17">
        <f>AD49</f>
        <v>650.76</v>
      </c>
      <c r="AH49" s="17">
        <v>136266.48</v>
      </c>
      <c r="AI49" s="17">
        <v>136107.49</v>
      </c>
      <c r="AJ49" s="17">
        <f t="shared" si="31"/>
        <v>0.998833242041623</v>
      </c>
      <c r="AK49" s="17">
        <f t="shared" si="32"/>
        <v>136266.48</v>
      </c>
      <c r="AL49" s="17">
        <v>65.43</v>
      </c>
      <c r="AM49" s="17">
        <v>73.52</v>
      </c>
      <c r="AN49" s="17">
        <f>AM49/AL49</f>
        <v>1.123643588567935</v>
      </c>
      <c r="AO49" s="17">
        <f>AL49</f>
        <v>65.43</v>
      </c>
      <c r="AP49" s="17">
        <v>40535.58</v>
      </c>
      <c r="AQ49" s="17">
        <v>40634.88</v>
      </c>
      <c r="AR49" s="17">
        <f>AQ49/AP49</f>
        <v>1.0024496997452608</v>
      </c>
      <c r="AS49" s="17">
        <f t="shared" si="2"/>
        <v>40535.58</v>
      </c>
      <c r="AT49" s="17">
        <v>647114.52</v>
      </c>
      <c r="AU49" s="17">
        <v>649491.15</v>
      </c>
      <c r="AV49" s="17">
        <f t="shared" si="24"/>
        <v>1.0036726575073605</v>
      </c>
      <c r="AW49" s="17">
        <f t="shared" si="4"/>
        <v>647114.52</v>
      </c>
      <c r="AX49" s="17">
        <v>367713.12</v>
      </c>
      <c r="AY49" s="17">
        <v>369806.4</v>
      </c>
      <c r="AZ49" s="17">
        <f t="shared" si="25"/>
        <v>1.0056926986994645</v>
      </c>
      <c r="BA49" s="16">
        <v>759029.78</v>
      </c>
      <c r="BB49" s="17">
        <v>93375</v>
      </c>
      <c r="BC49" s="17">
        <v>93936.59</v>
      </c>
      <c r="BD49" s="17">
        <f t="shared" si="26"/>
        <v>1.0060143507362784</v>
      </c>
      <c r="BE49" s="17">
        <f t="shared" si="7"/>
        <v>93375</v>
      </c>
      <c r="BF49" s="17">
        <v>85414.68</v>
      </c>
      <c r="BG49" s="17">
        <v>85626.24</v>
      </c>
      <c r="BH49" s="17">
        <f t="shared" si="8"/>
        <v>1.0024768576080834</v>
      </c>
      <c r="BI49" s="17">
        <f t="shared" si="9"/>
        <v>85414.68</v>
      </c>
      <c r="BJ49" s="17">
        <v>221588.87</v>
      </c>
      <c r="BK49" s="17">
        <v>221179.25</v>
      </c>
      <c r="BL49" s="17">
        <f t="shared" si="10"/>
        <v>0.9981514414510079</v>
      </c>
      <c r="BM49" s="14">
        <v>224098.84428959998</v>
      </c>
      <c r="BN49" s="17">
        <v>58632.6</v>
      </c>
      <c r="BO49" s="17">
        <v>58687.8</v>
      </c>
      <c r="BP49" s="17">
        <f t="shared" si="27"/>
        <v>1.0009414557771616</v>
      </c>
      <c r="BQ49" s="17">
        <v>58632.6</v>
      </c>
      <c r="BR49" s="17">
        <v>61385.13</v>
      </c>
      <c r="BS49" s="17">
        <v>57522.9</v>
      </c>
      <c r="BT49" s="17">
        <f t="shared" si="28"/>
        <v>0.937081993635918</v>
      </c>
      <c r="BU49" s="14">
        <v>56820.9</v>
      </c>
    </row>
    <row r="50" spans="1:73" ht="12.75">
      <c r="A50" s="1" t="s">
        <v>48</v>
      </c>
      <c r="B50" s="17"/>
      <c r="C50" s="17"/>
      <c r="D50" s="17"/>
      <c r="E50" s="17"/>
      <c r="F50" s="17">
        <v>670365.94</v>
      </c>
      <c r="G50" s="17">
        <v>656993.5</v>
      </c>
      <c r="H50" s="17">
        <f t="shared" si="11"/>
        <v>0.980052029493026</v>
      </c>
      <c r="I50" s="14">
        <v>636392.095988</v>
      </c>
      <c r="J50" s="29">
        <v>1058479.91</v>
      </c>
      <c r="K50" s="17">
        <v>1012637.37</v>
      </c>
      <c r="L50" s="17">
        <f t="shared" si="12"/>
        <v>0.9566902124764939</v>
      </c>
      <c r="M50" s="29">
        <v>1165226.94</v>
      </c>
      <c r="N50" s="17"/>
      <c r="O50" s="17"/>
      <c r="P50" s="17"/>
      <c r="Q50" s="17"/>
      <c r="R50" s="17"/>
      <c r="S50" s="17">
        <v>903.99</v>
      </c>
      <c r="T50" s="17"/>
      <c r="U50" s="17"/>
      <c r="V50" s="25">
        <v>1891844.65</v>
      </c>
      <c r="W50" s="16">
        <v>1882904.02</v>
      </c>
      <c r="X50" s="17">
        <f t="shared" si="23"/>
        <v>0.9952741204199828</v>
      </c>
      <c r="Y50" s="25">
        <v>2132958.11</v>
      </c>
      <c r="Z50" s="17">
        <v>135532.92</v>
      </c>
      <c r="AA50" s="17">
        <v>134643.01</v>
      </c>
      <c r="AB50" s="17">
        <f t="shared" si="29"/>
        <v>0.9934339937485298</v>
      </c>
      <c r="AC50" s="17">
        <f t="shared" si="30"/>
        <v>135532.92</v>
      </c>
      <c r="AD50" s="17">
        <v>50981.76</v>
      </c>
      <c r="AE50" s="17">
        <v>50667.24</v>
      </c>
      <c r="AF50" s="17">
        <f>AE50/AD50</f>
        <v>0.9938307347569012</v>
      </c>
      <c r="AG50" s="17">
        <f>AD50</f>
        <v>50981.76</v>
      </c>
      <c r="AH50" s="17">
        <v>278724.22</v>
      </c>
      <c r="AI50" s="17">
        <v>276740.18</v>
      </c>
      <c r="AJ50" s="17">
        <f t="shared" si="31"/>
        <v>0.9928817093828445</v>
      </c>
      <c r="AK50" s="17">
        <f t="shared" si="32"/>
        <v>278724.22</v>
      </c>
      <c r="AL50" s="17"/>
      <c r="AM50" s="17"/>
      <c r="AN50" s="17"/>
      <c r="AO50" s="17"/>
      <c r="AP50" s="17"/>
      <c r="AQ50" s="17"/>
      <c r="AR50" s="17"/>
      <c r="AS50" s="17"/>
      <c r="AT50" s="17">
        <v>1111614.48</v>
      </c>
      <c r="AU50" s="17">
        <v>1103593.9</v>
      </c>
      <c r="AV50" s="17">
        <f t="shared" si="24"/>
        <v>0.9927847467406146</v>
      </c>
      <c r="AW50" s="17">
        <f t="shared" si="4"/>
        <v>1111614.48</v>
      </c>
      <c r="AX50" s="17">
        <v>628473</v>
      </c>
      <c r="AY50" s="17">
        <v>624914.17</v>
      </c>
      <c r="AZ50" s="17">
        <f t="shared" si="25"/>
        <v>0.9943373382786532</v>
      </c>
      <c r="BA50" s="16">
        <v>259739.59</v>
      </c>
      <c r="BB50" s="17">
        <v>160401.24</v>
      </c>
      <c r="BC50" s="17">
        <v>159619.24</v>
      </c>
      <c r="BD50" s="17">
        <f t="shared" si="26"/>
        <v>0.9951247259684526</v>
      </c>
      <c r="BE50" s="17">
        <f t="shared" si="7"/>
        <v>160401.24</v>
      </c>
      <c r="BF50" s="17">
        <v>146723.04</v>
      </c>
      <c r="BG50" s="17">
        <v>145374.43</v>
      </c>
      <c r="BH50" s="17">
        <f t="shared" si="8"/>
        <v>0.9908084647101095</v>
      </c>
      <c r="BI50" s="17">
        <f t="shared" si="9"/>
        <v>146723.04</v>
      </c>
      <c r="BJ50" s="17">
        <v>362317.35</v>
      </c>
      <c r="BK50" s="17">
        <v>333826.76</v>
      </c>
      <c r="BL50" s="17">
        <f t="shared" si="10"/>
        <v>0.9213656480982764</v>
      </c>
      <c r="BM50" s="14">
        <v>356781.6606339999</v>
      </c>
      <c r="BN50" s="17">
        <v>100674.7</v>
      </c>
      <c r="BO50" s="17">
        <v>99458.19</v>
      </c>
      <c r="BP50" s="17">
        <f t="shared" si="27"/>
        <v>0.9879164278612204</v>
      </c>
      <c r="BQ50" s="17">
        <v>100674.7</v>
      </c>
      <c r="BR50" s="17">
        <v>186566.08</v>
      </c>
      <c r="BS50" s="17">
        <v>181717.48</v>
      </c>
      <c r="BT50" s="17">
        <f t="shared" si="28"/>
        <v>0.9740113529747745</v>
      </c>
      <c r="BU50" s="14">
        <v>185557.1</v>
      </c>
    </row>
    <row r="51" spans="1:73" ht="12.75">
      <c r="A51" s="1" t="s">
        <v>49</v>
      </c>
      <c r="B51" s="17"/>
      <c r="C51" s="17"/>
      <c r="D51" s="17"/>
      <c r="E51" s="17"/>
      <c r="F51" s="17">
        <v>738771.58</v>
      </c>
      <c r="G51" s="17">
        <v>739195.92</v>
      </c>
      <c r="H51" s="17">
        <f t="shared" si="11"/>
        <v>1.000574385928598</v>
      </c>
      <c r="I51" s="14">
        <v>742023.1318024001</v>
      </c>
      <c r="J51" s="29">
        <v>1311563.51</v>
      </c>
      <c r="K51" s="17">
        <v>1280183.22</v>
      </c>
      <c r="L51" s="17">
        <f t="shared" si="12"/>
        <v>0.9760741361278037</v>
      </c>
      <c r="M51" s="29">
        <v>1439365.6</v>
      </c>
      <c r="N51" s="17"/>
      <c r="O51" s="17"/>
      <c r="P51" s="17"/>
      <c r="Q51" s="17"/>
      <c r="R51" s="17">
        <v>295814.7</v>
      </c>
      <c r="S51" s="17">
        <v>309565.05</v>
      </c>
      <c r="T51" s="17">
        <f>S51/R51</f>
        <v>1.0464829841113372</v>
      </c>
      <c r="U51" s="17">
        <f>R51</f>
        <v>295814.7</v>
      </c>
      <c r="V51" s="25">
        <v>2145749.59</v>
      </c>
      <c r="W51" s="16">
        <v>2055837.18</v>
      </c>
      <c r="X51" s="17">
        <f t="shared" si="23"/>
        <v>0.9580974357776763</v>
      </c>
      <c r="Y51" s="25">
        <v>2164424.61</v>
      </c>
      <c r="Z51" s="17">
        <v>143170.88</v>
      </c>
      <c r="AA51" s="17">
        <v>139540</v>
      </c>
      <c r="AB51" s="17">
        <f t="shared" si="29"/>
        <v>0.9746395356374145</v>
      </c>
      <c r="AC51" s="17">
        <f t="shared" si="30"/>
        <v>143170.88</v>
      </c>
      <c r="AD51" s="17"/>
      <c r="AE51" s="17"/>
      <c r="AF51" s="17"/>
      <c r="AG51" s="17"/>
      <c r="AH51" s="17">
        <v>235624.72</v>
      </c>
      <c r="AI51" s="17">
        <v>230048.38</v>
      </c>
      <c r="AJ51" s="17">
        <f t="shared" si="31"/>
        <v>0.9763338074205457</v>
      </c>
      <c r="AK51" s="17">
        <f t="shared" si="32"/>
        <v>235624.72</v>
      </c>
      <c r="AL51" s="17"/>
      <c r="AM51" s="17"/>
      <c r="AN51" s="17"/>
      <c r="AO51" s="17"/>
      <c r="AP51" s="17"/>
      <c r="AQ51" s="17"/>
      <c r="AR51" s="17"/>
      <c r="AS51" s="17"/>
      <c r="AT51" s="17">
        <v>1174296.76</v>
      </c>
      <c r="AU51" s="17">
        <v>1144195.76</v>
      </c>
      <c r="AV51" s="17">
        <f t="shared" si="24"/>
        <v>0.9743667861265325</v>
      </c>
      <c r="AW51" s="17">
        <f t="shared" si="4"/>
        <v>1174296.76</v>
      </c>
      <c r="AX51" s="17">
        <v>667274.28</v>
      </c>
      <c r="AY51" s="17">
        <v>650824.51</v>
      </c>
      <c r="AZ51" s="17">
        <f t="shared" si="25"/>
        <v>0.9753478134958236</v>
      </c>
      <c r="BA51" s="16">
        <v>667024.32</v>
      </c>
      <c r="BB51" s="17">
        <v>169409.19</v>
      </c>
      <c r="BC51" s="17">
        <v>165163.56</v>
      </c>
      <c r="BD51" s="17">
        <f t="shared" si="26"/>
        <v>0.9749386087023968</v>
      </c>
      <c r="BE51" s="17">
        <f t="shared" si="7"/>
        <v>169409.19</v>
      </c>
      <c r="BF51" s="17">
        <v>154996.92</v>
      </c>
      <c r="BG51" s="17">
        <v>150951.43</v>
      </c>
      <c r="BH51" s="17">
        <f t="shared" si="8"/>
        <v>0.973899545874847</v>
      </c>
      <c r="BI51" s="17">
        <f t="shared" si="9"/>
        <v>154996.92</v>
      </c>
      <c r="BJ51" s="17">
        <v>398701.64</v>
      </c>
      <c r="BK51" s="17">
        <v>375023.87</v>
      </c>
      <c r="BL51" s="17">
        <f t="shared" si="10"/>
        <v>0.9406128101203697</v>
      </c>
      <c r="BM51" s="14">
        <v>419032.2812376</v>
      </c>
      <c r="BN51" s="17">
        <v>106402.72</v>
      </c>
      <c r="BO51" s="17">
        <v>103489.71</v>
      </c>
      <c r="BP51" s="17">
        <f t="shared" si="27"/>
        <v>0.9726227863347855</v>
      </c>
      <c r="BQ51" s="17">
        <v>106402.72</v>
      </c>
      <c r="BR51" s="17">
        <v>121759.46</v>
      </c>
      <c r="BS51" s="17">
        <v>118517.72</v>
      </c>
      <c r="BT51" s="17">
        <f t="shared" si="28"/>
        <v>0.9733758674685318</v>
      </c>
      <c r="BU51" s="14">
        <v>121173.78</v>
      </c>
    </row>
    <row r="52" spans="1:73" ht="12.75">
      <c r="A52" s="1" t="s">
        <v>50</v>
      </c>
      <c r="B52" s="17"/>
      <c r="C52" s="17"/>
      <c r="D52" s="17"/>
      <c r="E52" s="17"/>
      <c r="F52" s="17">
        <v>1037310.07</v>
      </c>
      <c r="G52" s="17">
        <v>1001919.7</v>
      </c>
      <c r="H52" s="17">
        <f t="shared" si="11"/>
        <v>0.9658825542877454</v>
      </c>
      <c r="I52" s="14">
        <v>999830.8286512</v>
      </c>
      <c r="J52" s="29">
        <v>1427375.2</v>
      </c>
      <c r="K52" s="17">
        <v>1401273.44</v>
      </c>
      <c r="L52" s="17">
        <f t="shared" si="12"/>
        <v>0.9817134555791638</v>
      </c>
      <c r="M52" s="29">
        <v>1481801.31</v>
      </c>
      <c r="N52" s="17"/>
      <c r="O52" s="17"/>
      <c r="P52" s="17"/>
      <c r="Q52" s="17"/>
      <c r="R52" s="17"/>
      <c r="S52" s="17">
        <v>1472.39</v>
      </c>
      <c r="T52" s="17"/>
      <c r="U52" s="17"/>
      <c r="V52" s="25">
        <v>2614161.76</v>
      </c>
      <c r="W52" s="16">
        <v>2462973.18</v>
      </c>
      <c r="X52" s="17">
        <f t="shared" si="23"/>
        <v>0.9421655605581195</v>
      </c>
      <c r="Y52" s="25">
        <v>2868788.35</v>
      </c>
      <c r="Z52" s="17">
        <v>182171.76</v>
      </c>
      <c r="AA52" s="17">
        <v>177971.92</v>
      </c>
      <c r="AB52" s="17">
        <f t="shared" si="29"/>
        <v>0.976945713210434</v>
      </c>
      <c r="AC52" s="17">
        <f t="shared" si="30"/>
        <v>182171.76</v>
      </c>
      <c r="AD52" s="17"/>
      <c r="AE52" s="17"/>
      <c r="AF52" s="17"/>
      <c r="AG52" s="17"/>
      <c r="AH52" s="17">
        <v>331063.92</v>
      </c>
      <c r="AI52" s="17">
        <v>325935.13</v>
      </c>
      <c r="AJ52" s="17">
        <f t="shared" si="31"/>
        <v>0.9845081578203992</v>
      </c>
      <c r="AK52" s="17">
        <f t="shared" si="32"/>
        <v>331063.92</v>
      </c>
      <c r="AL52" s="17"/>
      <c r="AM52" s="17">
        <v>13.07</v>
      </c>
      <c r="AN52" s="17"/>
      <c r="AO52" s="17"/>
      <c r="AP52" s="17"/>
      <c r="AQ52" s="17"/>
      <c r="AR52" s="17"/>
      <c r="AS52" s="17"/>
      <c r="AT52" s="17">
        <v>1494110.64</v>
      </c>
      <c r="AU52" s="17">
        <v>1458531.67</v>
      </c>
      <c r="AV52" s="17">
        <f t="shared" si="24"/>
        <v>0.976187191866862</v>
      </c>
      <c r="AW52" s="17">
        <f t="shared" si="4"/>
        <v>1494110.64</v>
      </c>
      <c r="AX52" s="17">
        <v>849001.8</v>
      </c>
      <c r="AY52" s="17">
        <v>831375.43</v>
      </c>
      <c r="AZ52" s="17">
        <f t="shared" si="25"/>
        <v>0.979238713039242</v>
      </c>
      <c r="BA52" s="16">
        <v>388785.86</v>
      </c>
      <c r="BB52" s="17">
        <v>215596.68</v>
      </c>
      <c r="BC52" s="17">
        <v>211260.18</v>
      </c>
      <c r="BD52" s="17">
        <f t="shared" si="26"/>
        <v>0.9798860539039841</v>
      </c>
      <c r="BE52" s="17">
        <f t="shared" si="7"/>
        <v>215596.68</v>
      </c>
      <c r="BF52" s="17">
        <v>197208.72</v>
      </c>
      <c r="BG52" s="17">
        <v>192331.48</v>
      </c>
      <c r="BH52" s="17">
        <f t="shared" si="8"/>
        <v>0.9752686392366423</v>
      </c>
      <c r="BI52" s="17">
        <f t="shared" si="9"/>
        <v>197208.72</v>
      </c>
      <c r="BJ52" s="17">
        <v>581466.26</v>
      </c>
      <c r="BK52" s="17">
        <v>554074.85</v>
      </c>
      <c r="BL52" s="17">
        <f t="shared" si="10"/>
        <v>0.9528925203673898</v>
      </c>
      <c r="BM52" s="14">
        <v>579399.1041868001</v>
      </c>
      <c r="BN52" s="17">
        <v>135371.4</v>
      </c>
      <c r="BO52" s="17">
        <v>130623.25</v>
      </c>
      <c r="BP52" s="17">
        <f t="shared" si="27"/>
        <v>0.9649250137030422</v>
      </c>
      <c r="BQ52" s="17">
        <v>135371.4</v>
      </c>
      <c r="BR52" s="17">
        <v>114538.04</v>
      </c>
      <c r="BS52" s="17">
        <v>110465.1</v>
      </c>
      <c r="BT52" s="17">
        <f t="shared" si="28"/>
        <v>0.9644402855156244</v>
      </c>
      <c r="BU52" s="14">
        <v>113743.88</v>
      </c>
    </row>
    <row r="53" spans="1:73" ht="12.75">
      <c r="A53" s="1" t="s">
        <v>51</v>
      </c>
      <c r="B53" s="17">
        <v>22896</v>
      </c>
      <c r="C53" s="32">
        <v>22840.15</v>
      </c>
      <c r="D53" s="17">
        <f>C53/B53</f>
        <v>0.9975607092941999</v>
      </c>
      <c r="E53" s="17">
        <f>B53</f>
        <v>22896</v>
      </c>
      <c r="F53" s="17">
        <v>181135.05</v>
      </c>
      <c r="G53" s="17">
        <v>183018.16</v>
      </c>
      <c r="H53" s="17">
        <f t="shared" si="11"/>
        <v>1.0103961657337992</v>
      </c>
      <c r="I53" s="14">
        <v>177901.472772</v>
      </c>
      <c r="J53" s="29">
        <v>320648.86</v>
      </c>
      <c r="K53" s="17">
        <v>339414.71</v>
      </c>
      <c r="L53" s="17">
        <f t="shared" si="12"/>
        <v>1.0585246116265625</v>
      </c>
      <c r="M53" s="29">
        <v>421109.43</v>
      </c>
      <c r="N53" s="17"/>
      <c r="O53" s="17"/>
      <c r="P53" s="17"/>
      <c r="Q53" s="17"/>
      <c r="R53" s="17"/>
      <c r="S53" s="17"/>
      <c r="T53" s="17"/>
      <c r="U53" s="17"/>
      <c r="V53" s="25">
        <v>432680.12</v>
      </c>
      <c r="W53" s="16">
        <v>377154.73</v>
      </c>
      <c r="X53" s="17">
        <f t="shared" si="23"/>
        <v>0.8716710395661349</v>
      </c>
      <c r="Y53" s="25">
        <v>580952.5</v>
      </c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>
        <v>321919.8</v>
      </c>
      <c r="AU53" s="17">
        <v>319081.87</v>
      </c>
      <c r="AV53" s="17">
        <f t="shared" si="24"/>
        <v>0.9911843570976374</v>
      </c>
      <c r="AW53" s="17">
        <f t="shared" si="4"/>
        <v>321919.8</v>
      </c>
      <c r="AX53" s="17">
        <v>172686.96</v>
      </c>
      <c r="AY53" s="17">
        <v>171644.23</v>
      </c>
      <c r="AZ53" s="17">
        <f t="shared" si="25"/>
        <v>0.9939617328372682</v>
      </c>
      <c r="BA53" s="16">
        <v>72046.72</v>
      </c>
      <c r="BB53" s="17">
        <v>43852.44</v>
      </c>
      <c r="BC53" s="17">
        <v>43627.43</v>
      </c>
      <c r="BD53" s="17">
        <f t="shared" si="26"/>
        <v>0.9948689286160587</v>
      </c>
      <c r="BE53" s="17">
        <f t="shared" si="7"/>
        <v>43852.44</v>
      </c>
      <c r="BF53" s="17">
        <v>40111.92</v>
      </c>
      <c r="BG53" s="17">
        <v>39590.38</v>
      </c>
      <c r="BH53" s="17">
        <f t="shared" si="8"/>
        <v>0.9869978799319504</v>
      </c>
      <c r="BI53" s="17">
        <f t="shared" si="9"/>
        <v>40111.92</v>
      </c>
      <c r="BJ53" s="17">
        <v>83786.14</v>
      </c>
      <c r="BK53" s="17">
        <v>77300.17</v>
      </c>
      <c r="BL53" s="17">
        <f t="shared" si="10"/>
        <v>0.9225889866748844</v>
      </c>
      <c r="BM53" s="14">
        <v>101259.28581599999</v>
      </c>
      <c r="BN53" s="17">
        <v>27534.84</v>
      </c>
      <c r="BO53" s="17">
        <v>27102.13</v>
      </c>
      <c r="BP53" s="17">
        <f t="shared" si="27"/>
        <v>0.9842850003849669</v>
      </c>
      <c r="BQ53" s="17">
        <v>27534.84</v>
      </c>
      <c r="BR53" s="17">
        <v>22618.76</v>
      </c>
      <c r="BS53" s="17">
        <v>22552.54</v>
      </c>
      <c r="BT53" s="17">
        <f t="shared" si="28"/>
        <v>0.9970723417198822</v>
      </c>
      <c r="BU53" s="14">
        <v>34012.67</v>
      </c>
    </row>
    <row r="54" spans="1:73" ht="12.75">
      <c r="A54" s="1" t="s">
        <v>52</v>
      </c>
      <c r="B54" s="17"/>
      <c r="C54" s="17"/>
      <c r="D54" s="17"/>
      <c r="E54" s="17"/>
      <c r="F54" s="17">
        <v>1733445.66</v>
      </c>
      <c r="G54" s="17">
        <v>1655492.83</v>
      </c>
      <c r="H54" s="17">
        <f t="shared" si="11"/>
        <v>0.9550301276822258</v>
      </c>
      <c r="I54" s="14">
        <v>3496859.904886</v>
      </c>
      <c r="J54" s="29">
        <v>2562613.49</v>
      </c>
      <c r="K54" s="17">
        <v>2484353.38</v>
      </c>
      <c r="L54" s="17">
        <f t="shared" si="12"/>
        <v>0.9694608218112516</v>
      </c>
      <c r="M54" s="29">
        <v>2771163.48</v>
      </c>
      <c r="N54" s="17"/>
      <c r="O54" s="17"/>
      <c r="P54" s="17"/>
      <c r="Q54" s="17"/>
      <c r="R54" s="17"/>
      <c r="S54" s="17"/>
      <c r="T54" s="17"/>
      <c r="U54" s="17"/>
      <c r="V54" s="25">
        <v>6016954.4</v>
      </c>
      <c r="W54" s="16">
        <v>5721733.2</v>
      </c>
      <c r="X54" s="17">
        <f t="shared" si="23"/>
        <v>0.9509351109591258</v>
      </c>
      <c r="Y54" s="25">
        <v>6042603.76</v>
      </c>
      <c r="Z54" s="17">
        <v>328745.42</v>
      </c>
      <c r="AA54" s="17">
        <v>315145.64</v>
      </c>
      <c r="AB54" s="17">
        <f>AA54/Z54</f>
        <v>0.9586312715778672</v>
      </c>
      <c r="AC54" s="17">
        <f>Z54</f>
        <v>328745.42</v>
      </c>
      <c r="AD54" s="17"/>
      <c r="AE54" s="17"/>
      <c r="AF54" s="17"/>
      <c r="AG54" s="17"/>
      <c r="AH54" s="17">
        <v>719793.36</v>
      </c>
      <c r="AI54" s="17">
        <v>688423.91</v>
      </c>
      <c r="AJ54" s="17">
        <f>AI54/AH54</f>
        <v>0.9564188116433862</v>
      </c>
      <c r="AK54" s="17">
        <f>AH54</f>
        <v>719793.36</v>
      </c>
      <c r="AL54" s="17">
        <v>131.22</v>
      </c>
      <c r="AM54" s="17">
        <v>129.4</v>
      </c>
      <c r="AN54" s="17">
        <f>AM54/AL54</f>
        <v>0.9861301630848957</v>
      </c>
      <c r="AO54" s="17">
        <f>AL54</f>
        <v>131.22</v>
      </c>
      <c r="AP54" s="17"/>
      <c r="AQ54" s="17"/>
      <c r="AR54" s="17"/>
      <c r="AS54" s="17"/>
      <c r="AT54" s="17">
        <v>2856153.57</v>
      </c>
      <c r="AU54" s="17">
        <v>2737239.66</v>
      </c>
      <c r="AV54" s="17">
        <f t="shared" si="24"/>
        <v>0.9583657156082123</v>
      </c>
      <c r="AW54" s="17">
        <f t="shared" si="4"/>
        <v>2856153.57</v>
      </c>
      <c r="AX54" s="17">
        <v>1531815.29</v>
      </c>
      <c r="AY54" s="17">
        <v>1469333.2</v>
      </c>
      <c r="AZ54" s="17">
        <f t="shared" si="25"/>
        <v>0.9592104280405765</v>
      </c>
      <c r="BA54" s="16">
        <v>391676.8</v>
      </c>
      <c r="BB54" s="17">
        <v>389065.54</v>
      </c>
      <c r="BC54" s="17">
        <v>372781.88</v>
      </c>
      <c r="BD54" s="17">
        <f t="shared" si="26"/>
        <v>0.9581467430911512</v>
      </c>
      <c r="BE54" s="17">
        <f t="shared" si="7"/>
        <v>389065.54</v>
      </c>
      <c r="BF54" s="17">
        <v>355887.93</v>
      </c>
      <c r="BG54" s="17">
        <v>341374.37</v>
      </c>
      <c r="BH54" s="17">
        <f t="shared" si="8"/>
        <v>0.9592187349540064</v>
      </c>
      <c r="BI54" s="17">
        <f t="shared" si="9"/>
        <v>355887.93</v>
      </c>
      <c r="BJ54" s="17">
        <v>1012875.45</v>
      </c>
      <c r="BK54" s="17">
        <v>952883.8</v>
      </c>
      <c r="BL54" s="17">
        <f t="shared" si="10"/>
        <v>0.9407709506632825</v>
      </c>
      <c r="BM54" s="14">
        <v>1982162.80263</v>
      </c>
      <c r="BN54" s="17">
        <v>231071.31</v>
      </c>
      <c r="BO54" s="17">
        <v>215237.88</v>
      </c>
      <c r="BP54" s="17">
        <f t="shared" si="27"/>
        <v>0.9314781657662303</v>
      </c>
      <c r="BQ54" s="17">
        <v>231071.31</v>
      </c>
      <c r="BR54" s="17">
        <v>447482.68</v>
      </c>
      <c r="BS54" s="17">
        <v>423761.4</v>
      </c>
      <c r="BT54" s="17">
        <f t="shared" si="28"/>
        <v>0.9469895013590247</v>
      </c>
      <c r="BU54" s="14">
        <v>477300.81</v>
      </c>
    </row>
    <row r="55" spans="1:73" ht="12.75">
      <c r="A55" s="1" t="s">
        <v>53</v>
      </c>
      <c r="B55" s="17"/>
      <c r="C55" s="17"/>
      <c r="D55" s="17"/>
      <c r="E55" s="17"/>
      <c r="F55" s="17">
        <v>650209.1</v>
      </c>
      <c r="G55" s="17">
        <v>634176.51</v>
      </c>
      <c r="H55" s="17">
        <f t="shared" si="11"/>
        <v>0.975342409080402</v>
      </c>
      <c r="I55" s="14">
        <v>651607.3221188</v>
      </c>
      <c r="J55" s="29">
        <v>899938.44</v>
      </c>
      <c r="K55" s="17">
        <v>856050.55</v>
      </c>
      <c r="L55" s="17">
        <f t="shared" si="12"/>
        <v>0.9512323420699754</v>
      </c>
      <c r="M55" s="29">
        <v>947007.11</v>
      </c>
      <c r="N55" s="17"/>
      <c r="O55" s="17"/>
      <c r="P55" s="17"/>
      <c r="Q55" s="17"/>
      <c r="R55" s="17"/>
      <c r="S55" s="17">
        <v>341.17</v>
      </c>
      <c r="T55" s="17"/>
      <c r="U55" s="17"/>
      <c r="V55" s="25">
        <v>2350399.88</v>
      </c>
      <c r="W55" s="16">
        <v>2227562.76</v>
      </c>
      <c r="X55" s="17">
        <f t="shared" si="23"/>
        <v>0.9477377781350125</v>
      </c>
      <c r="Y55" s="25">
        <v>2364150.5300000003</v>
      </c>
      <c r="Z55" s="17">
        <v>127047.72</v>
      </c>
      <c r="AA55" s="17">
        <v>123874.51</v>
      </c>
      <c r="AB55" s="17">
        <f>AA55/Z55</f>
        <v>0.9750234793666506</v>
      </c>
      <c r="AC55" s="17">
        <f>Z55</f>
        <v>127047.72</v>
      </c>
      <c r="AD55" s="17">
        <v>223.92</v>
      </c>
      <c r="AE55" s="17">
        <v>223.92</v>
      </c>
      <c r="AF55" s="17">
        <f>AE55/AD55</f>
        <v>1</v>
      </c>
      <c r="AG55" s="17">
        <f>AD55</f>
        <v>223.92</v>
      </c>
      <c r="AH55" s="17">
        <v>235824.84</v>
      </c>
      <c r="AI55" s="17">
        <v>229064.99</v>
      </c>
      <c r="AJ55" s="17">
        <f>AI55/AH55</f>
        <v>0.9713352927537234</v>
      </c>
      <c r="AK55" s="17">
        <f>AH55</f>
        <v>235824.84</v>
      </c>
      <c r="AL55" s="17"/>
      <c r="AM55" s="17"/>
      <c r="AN55" s="17"/>
      <c r="AO55" s="17"/>
      <c r="AP55" s="17"/>
      <c r="AQ55" s="17"/>
      <c r="AR55" s="17"/>
      <c r="AS55" s="17"/>
      <c r="AT55" s="17">
        <v>1042022.76</v>
      </c>
      <c r="AU55" s="17">
        <v>1015757.11</v>
      </c>
      <c r="AV55" s="17">
        <f t="shared" si="24"/>
        <v>0.9747935928002187</v>
      </c>
      <c r="AW55" s="17">
        <f t="shared" si="4"/>
        <v>1042022.76</v>
      </c>
      <c r="AX55" s="17">
        <v>592111.56</v>
      </c>
      <c r="AY55" s="17">
        <v>578443.98</v>
      </c>
      <c r="AZ55" s="17">
        <f t="shared" si="25"/>
        <v>0.9769172214776553</v>
      </c>
      <c r="BA55" s="16">
        <v>322358.55</v>
      </c>
      <c r="BB55" s="17">
        <v>150359.16</v>
      </c>
      <c r="BC55" s="17">
        <v>146969.96</v>
      </c>
      <c r="BD55" s="17">
        <f t="shared" si="26"/>
        <v>0.9774593047739825</v>
      </c>
      <c r="BE55" s="17">
        <f t="shared" si="7"/>
        <v>150359.16</v>
      </c>
      <c r="BF55" s="17">
        <v>137538.12</v>
      </c>
      <c r="BG55" s="17">
        <v>134036.23</v>
      </c>
      <c r="BH55" s="17">
        <f t="shared" si="8"/>
        <v>0.9745387678703186</v>
      </c>
      <c r="BI55" s="17">
        <f t="shared" si="9"/>
        <v>137538.12</v>
      </c>
      <c r="BJ55" s="17">
        <v>358107.17</v>
      </c>
      <c r="BK55" s="17">
        <v>335919.71</v>
      </c>
      <c r="BL55" s="17">
        <f t="shared" si="10"/>
        <v>0.938042402222776</v>
      </c>
      <c r="BM55" s="14">
        <v>367152.5152292</v>
      </c>
      <c r="BN55" s="17">
        <v>88856.14</v>
      </c>
      <c r="BO55" s="17">
        <v>83810.71</v>
      </c>
      <c r="BP55" s="17">
        <f t="shared" si="27"/>
        <v>0.9432179925889197</v>
      </c>
      <c r="BQ55" s="17">
        <v>88856.14</v>
      </c>
      <c r="BR55" s="17">
        <v>54095.91</v>
      </c>
      <c r="BS55" s="17">
        <v>51885.42</v>
      </c>
      <c r="BT55" s="17">
        <f t="shared" si="28"/>
        <v>0.9591375762049292</v>
      </c>
      <c r="BU55" s="14">
        <v>53956.66</v>
      </c>
    </row>
    <row r="56" spans="1:73" ht="12.75">
      <c r="A56" s="1" t="s">
        <v>54</v>
      </c>
      <c r="B56" s="17"/>
      <c r="C56" s="17"/>
      <c r="D56" s="17"/>
      <c r="E56" s="17"/>
      <c r="F56" s="17">
        <v>144058.88</v>
      </c>
      <c r="G56" s="17">
        <v>142414.29</v>
      </c>
      <c r="H56" s="17">
        <f t="shared" si="11"/>
        <v>0.9885839040259095</v>
      </c>
      <c r="I56" s="14">
        <v>243540.560182</v>
      </c>
      <c r="J56" s="23"/>
      <c r="K56" s="17"/>
      <c r="L56" s="17" t="e">
        <f t="shared" si="12"/>
        <v>#DIV/0!</v>
      </c>
      <c r="M56" s="27"/>
      <c r="N56" s="17"/>
      <c r="O56" s="17"/>
      <c r="P56" s="17"/>
      <c r="Q56" s="17"/>
      <c r="R56" s="17">
        <v>41141.88</v>
      </c>
      <c r="S56" s="17">
        <v>39215.53</v>
      </c>
      <c r="T56" s="17">
        <f>S56/R56</f>
        <v>0.95317788103023</v>
      </c>
      <c r="U56" s="17">
        <f>R56</f>
        <v>41141.88</v>
      </c>
      <c r="V56" s="25">
        <v>496754.26</v>
      </c>
      <c r="W56" s="16">
        <v>499104.54</v>
      </c>
      <c r="X56" s="17">
        <f t="shared" si="23"/>
        <v>1.0047312729638191</v>
      </c>
      <c r="Y56" s="25">
        <v>509084.61</v>
      </c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>
        <v>-72.8</v>
      </c>
      <c r="AN56" s="17"/>
      <c r="AO56" s="17"/>
      <c r="AP56" s="17">
        <v>14269.08</v>
      </c>
      <c r="AQ56" s="17">
        <v>13975.72</v>
      </c>
      <c r="AR56" s="17">
        <f aca="true" t="shared" si="33" ref="AR56:AR88">AQ56/AP56</f>
        <v>0.9794408609384767</v>
      </c>
      <c r="AS56" s="17">
        <f t="shared" si="2"/>
        <v>14269.08</v>
      </c>
      <c r="AT56" s="17">
        <v>241296.6</v>
      </c>
      <c r="AU56" s="17">
        <v>236336.3</v>
      </c>
      <c r="AV56" s="17">
        <f t="shared" si="24"/>
        <v>0.979443141759975</v>
      </c>
      <c r="AW56" s="17">
        <f t="shared" si="4"/>
        <v>241296.6</v>
      </c>
      <c r="AX56" s="17">
        <v>129438.84</v>
      </c>
      <c r="AY56" s="17">
        <v>126785.88</v>
      </c>
      <c r="AZ56" s="17">
        <f t="shared" si="25"/>
        <v>0.9795041426514639</v>
      </c>
      <c r="BA56" s="16">
        <v>301402.34</v>
      </c>
      <c r="BB56" s="17">
        <v>32869.32</v>
      </c>
      <c r="BC56" s="17">
        <v>32195.62</v>
      </c>
      <c r="BD56" s="17">
        <f t="shared" si="26"/>
        <v>0.9795036830698048</v>
      </c>
      <c r="BE56" s="17">
        <f t="shared" si="7"/>
        <v>32869.32</v>
      </c>
      <c r="BF56" s="17">
        <v>30066.6</v>
      </c>
      <c r="BG56" s="17">
        <v>29449.16</v>
      </c>
      <c r="BH56" s="17">
        <f t="shared" si="8"/>
        <v>0.9794642560183061</v>
      </c>
      <c r="BI56" s="17">
        <f t="shared" si="9"/>
        <v>30066.6</v>
      </c>
      <c r="BJ56" s="17">
        <v>142048.36</v>
      </c>
      <c r="BK56" s="17">
        <v>138271.14</v>
      </c>
      <c r="BL56" s="17">
        <f t="shared" si="10"/>
        <v>0.9734089151046871</v>
      </c>
      <c r="BM56" s="14">
        <v>243540.555606</v>
      </c>
      <c r="BN56" s="17">
        <v>20639.16</v>
      </c>
      <c r="BO56" s="17">
        <v>20208.68</v>
      </c>
      <c r="BP56" s="17">
        <f t="shared" si="27"/>
        <v>0.9791425620034924</v>
      </c>
      <c r="BQ56" s="17">
        <v>20639.16</v>
      </c>
      <c r="BR56" s="17">
        <v>14869.46</v>
      </c>
      <c r="BS56" s="17">
        <v>14734.01</v>
      </c>
      <c r="BT56" s="17">
        <f t="shared" si="28"/>
        <v>0.9908907250162414</v>
      </c>
      <c r="BU56" s="14">
        <v>16715.68</v>
      </c>
    </row>
    <row r="57" spans="1:73" ht="12.75">
      <c r="A57" s="1" t="s">
        <v>55</v>
      </c>
      <c r="B57" s="17"/>
      <c r="C57" s="17"/>
      <c r="D57" s="17"/>
      <c r="E57" s="17"/>
      <c r="F57" s="17">
        <v>154127.65</v>
      </c>
      <c r="G57" s="17">
        <v>146825.07</v>
      </c>
      <c r="H57" s="17">
        <f t="shared" si="11"/>
        <v>0.9526199225122813</v>
      </c>
      <c r="I57" s="14">
        <v>54946.01997520001</v>
      </c>
      <c r="J57" s="23"/>
      <c r="K57" s="17"/>
      <c r="L57" s="17" t="e">
        <f t="shared" si="12"/>
        <v>#DIV/0!</v>
      </c>
      <c r="M57" s="27"/>
      <c r="N57" s="17"/>
      <c r="O57" s="17"/>
      <c r="P57" s="17"/>
      <c r="Q57" s="17"/>
      <c r="R57" s="17"/>
      <c r="S57" s="17">
        <v>7.24</v>
      </c>
      <c r="T57" s="17"/>
      <c r="U57" s="17"/>
      <c r="V57" s="25">
        <v>264596.43</v>
      </c>
      <c r="W57" s="16">
        <v>289259.05</v>
      </c>
      <c r="X57" s="17">
        <f t="shared" si="23"/>
        <v>1.0932084382242042</v>
      </c>
      <c r="Y57" s="25">
        <v>282460.6</v>
      </c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>
        <v>29.62</v>
      </c>
      <c r="AM57" s="17">
        <v>-353.42</v>
      </c>
      <c r="AN57" s="17">
        <f>AM57/AL57</f>
        <v>-11.931802835921674</v>
      </c>
      <c r="AO57" s="17">
        <f>AL57</f>
        <v>29.62</v>
      </c>
      <c r="AP57" s="17">
        <v>8765.92</v>
      </c>
      <c r="AQ57" s="17">
        <v>8386.99</v>
      </c>
      <c r="AR57" s="17">
        <f t="shared" si="33"/>
        <v>0.9567723638819428</v>
      </c>
      <c r="AS57" s="17">
        <f t="shared" si="2"/>
        <v>8765.92</v>
      </c>
      <c r="AT57" s="17">
        <v>148242.87</v>
      </c>
      <c r="AU57" s="17">
        <v>143076.29</v>
      </c>
      <c r="AV57" s="17">
        <f t="shared" si="24"/>
        <v>0.9651478684944511</v>
      </c>
      <c r="AW57" s="17">
        <f t="shared" si="4"/>
        <v>148242.87</v>
      </c>
      <c r="AX57" s="17">
        <v>79521.97</v>
      </c>
      <c r="AY57" s="17">
        <v>77270.74</v>
      </c>
      <c r="AZ57" s="17">
        <f t="shared" si="25"/>
        <v>0.9716904649117722</v>
      </c>
      <c r="BA57" s="16">
        <v>111314.73</v>
      </c>
      <c r="BB57" s="17">
        <v>20193.94</v>
      </c>
      <c r="BC57" s="17">
        <v>19701.51</v>
      </c>
      <c r="BD57" s="17">
        <f t="shared" si="26"/>
        <v>0.9756149617162376</v>
      </c>
      <c r="BE57" s="17">
        <f t="shared" si="7"/>
        <v>20193.94</v>
      </c>
      <c r="BF57" s="17">
        <v>18471.97</v>
      </c>
      <c r="BG57" s="17">
        <v>17421.69</v>
      </c>
      <c r="BH57" s="17">
        <f t="shared" si="8"/>
        <v>0.9431419604947386</v>
      </c>
      <c r="BI57" s="17">
        <f t="shared" si="9"/>
        <v>18471.97</v>
      </c>
      <c r="BJ57" s="17">
        <v>109681.25</v>
      </c>
      <c r="BK57" s="17">
        <v>107200.95</v>
      </c>
      <c r="BL57" s="17">
        <f t="shared" si="10"/>
        <v>0.9773862898170835</v>
      </c>
      <c r="BM57" s="14">
        <v>54946.0463288</v>
      </c>
      <c r="BN57" s="17">
        <v>1408.77</v>
      </c>
      <c r="BO57" s="17">
        <v>1326.11</v>
      </c>
      <c r="BP57" s="17">
        <f t="shared" si="27"/>
        <v>0.9413247016901268</v>
      </c>
      <c r="BQ57" s="17">
        <v>1408.77</v>
      </c>
      <c r="BR57" s="17">
        <v>6245.59</v>
      </c>
      <c r="BS57" s="17">
        <v>5933.33</v>
      </c>
      <c r="BT57" s="17">
        <f t="shared" si="28"/>
        <v>0.9500031222030264</v>
      </c>
      <c r="BU57" s="14">
        <v>6640.1</v>
      </c>
    </row>
    <row r="58" spans="1:73" ht="12.75">
      <c r="A58" s="1" t="s">
        <v>56</v>
      </c>
      <c r="B58" s="17"/>
      <c r="C58" s="17"/>
      <c r="D58" s="17"/>
      <c r="E58" s="17"/>
      <c r="F58" s="17">
        <v>114167.66</v>
      </c>
      <c r="G58" s="17">
        <v>111455.66</v>
      </c>
      <c r="H58" s="17">
        <f t="shared" si="11"/>
        <v>0.9762454621562708</v>
      </c>
      <c r="I58" s="14">
        <v>144162.260528</v>
      </c>
      <c r="J58" s="23"/>
      <c r="K58" s="17"/>
      <c r="L58" s="17" t="e">
        <f t="shared" si="12"/>
        <v>#DIV/0!</v>
      </c>
      <c r="M58" s="27"/>
      <c r="N58" s="17"/>
      <c r="O58" s="17"/>
      <c r="P58" s="17"/>
      <c r="Q58" s="17"/>
      <c r="R58" s="17"/>
      <c r="S58" s="17">
        <v>3065.33</v>
      </c>
      <c r="T58" s="17"/>
      <c r="U58" s="17"/>
      <c r="V58" s="25">
        <v>211558.22</v>
      </c>
      <c r="W58" s="16">
        <v>216475.19</v>
      </c>
      <c r="X58" s="17">
        <f t="shared" si="23"/>
        <v>1.023241687323707</v>
      </c>
      <c r="Y58" s="25">
        <v>247712.52000000002</v>
      </c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>
        <v>119.4</v>
      </c>
      <c r="AM58" s="17">
        <v>-129.26</v>
      </c>
      <c r="AN58" s="17">
        <f>AM58/AL58</f>
        <v>-1.082579564489112</v>
      </c>
      <c r="AO58" s="17">
        <f>AL58</f>
        <v>119.4</v>
      </c>
      <c r="AP58" s="17">
        <v>6934.08</v>
      </c>
      <c r="AQ58" s="17">
        <v>6174.48</v>
      </c>
      <c r="AR58" s="17">
        <f t="shared" si="33"/>
        <v>0.8904541049425446</v>
      </c>
      <c r="AS58" s="17">
        <f t="shared" si="2"/>
        <v>6934.08</v>
      </c>
      <c r="AT58" s="17">
        <v>117257.4</v>
      </c>
      <c r="AU58" s="17">
        <v>104874.42</v>
      </c>
      <c r="AV58" s="17">
        <f t="shared" si="24"/>
        <v>0.8943948953328319</v>
      </c>
      <c r="AW58" s="17">
        <f t="shared" si="4"/>
        <v>117257.4</v>
      </c>
      <c r="AX58" s="17">
        <v>62900.16</v>
      </c>
      <c r="AY58" s="17">
        <v>56523.1</v>
      </c>
      <c r="AZ58" s="17">
        <f t="shared" si="25"/>
        <v>0.8986161561433229</v>
      </c>
      <c r="BA58" s="16">
        <v>143941.03</v>
      </c>
      <c r="BB58" s="17">
        <v>15972.6</v>
      </c>
      <c r="BC58" s="17">
        <v>14375.85</v>
      </c>
      <c r="BD58" s="17">
        <f t="shared" si="26"/>
        <v>0.9000319296795762</v>
      </c>
      <c r="BE58" s="17">
        <f t="shared" si="7"/>
        <v>15972.6</v>
      </c>
      <c r="BF58" s="17">
        <v>14610.84</v>
      </c>
      <c r="BG58" s="17">
        <v>12981.85</v>
      </c>
      <c r="BH58" s="17">
        <f t="shared" si="8"/>
        <v>0.8885081213674231</v>
      </c>
      <c r="BI58" s="17">
        <f t="shared" si="9"/>
        <v>14610.84</v>
      </c>
      <c r="BJ58" s="17">
        <v>105872.99</v>
      </c>
      <c r="BK58" s="17">
        <v>105022</v>
      </c>
      <c r="BL58" s="17">
        <f t="shared" si="10"/>
        <v>0.9919621614540214</v>
      </c>
      <c r="BM58" s="14">
        <v>144162.199104</v>
      </c>
      <c r="BN58" s="17">
        <v>1362.12</v>
      </c>
      <c r="BO58" s="17">
        <v>1207.56</v>
      </c>
      <c r="BP58" s="17">
        <f t="shared" si="27"/>
        <v>0.8865298211611312</v>
      </c>
      <c r="BQ58" s="17">
        <v>1362.12</v>
      </c>
      <c r="BR58" s="17">
        <v>10459.89</v>
      </c>
      <c r="BS58" s="17">
        <v>9489.74</v>
      </c>
      <c r="BT58" s="17">
        <f t="shared" si="28"/>
        <v>0.9072504586568311</v>
      </c>
      <c r="BU58" s="14">
        <v>11257.71</v>
      </c>
    </row>
    <row r="59" spans="1:73" ht="12.75">
      <c r="A59" s="1" t="s">
        <v>57</v>
      </c>
      <c r="B59" s="17"/>
      <c r="C59" s="17"/>
      <c r="D59" s="17"/>
      <c r="E59" s="17"/>
      <c r="F59" s="17">
        <v>116001.04</v>
      </c>
      <c r="G59" s="17">
        <v>124689.07</v>
      </c>
      <c r="H59" s="17">
        <f t="shared" si="11"/>
        <v>1.0748961388622034</v>
      </c>
      <c r="I59" s="14">
        <v>175054.065064</v>
      </c>
      <c r="J59" s="23"/>
      <c r="K59" s="17"/>
      <c r="L59" s="17" t="e">
        <f t="shared" si="12"/>
        <v>#DIV/0!</v>
      </c>
      <c r="M59" s="27"/>
      <c r="N59" s="17"/>
      <c r="O59" s="17"/>
      <c r="P59" s="17"/>
      <c r="Q59" s="17"/>
      <c r="R59" s="17"/>
      <c r="S59" s="17"/>
      <c r="T59" s="17"/>
      <c r="U59" s="17"/>
      <c r="V59" s="25">
        <v>276233.45</v>
      </c>
      <c r="W59" s="16">
        <v>335015.14</v>
      </c>
      <c r="X59" s="17">
        <f t="shared" si="23"/>
        <v>1.2127971467611907</v>
      </c>
      <c r="Y59" s="25">
        <v>284533.89</v>
      </c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>
        <v>-31.29</v>
      </c>
      <c r="AN59" s="17"/>
      <c r="AO59" s="17"/>
      <c r="AP59" s="17">
        <v>9092.16</v>
      </c>
      <c r="AQ59" s="17">
        <v>9636.56</v>
      </c>
      <c r="AR59" s="17">
        <f t="shared" si="33"/>
        <v>1.0598757610952732</v>
      </c>
      <c r="AS59" s="17">
        <f t="shared" si="2"/>
        <v>9092.16</v>
      </c>
      <c r="AT59" s="17">
        <v>153754.68</v>
      </c>
      <c r="AU59" s="17">
        <v>163824.8</v>
      </c>
      <c r="AV59" s="17">
        <f t="shared" si="24"/>
        <v>1.0654947218517186</v>
      </c>
      <c r="AW59" s="17">
        <f t="shared" si="4"/>
        <v>153754.68</v>
      </c>
      <c r="AX59" s="17">
        <v>82479.12</v>
      </c>
      <c r="AY59" s="17">
        <v>88610.07</v>
      </c>
      <c r="AZ59" s="17">
        <f t="shared" si="25"/>
        <v>1.0743333585518373</v>
      </c>
      <c r="BA59" s="16">
        <v>159526.73</v>
      </c>
      <c r="BB59" s="17">
        <v>20944.56</v>
      </c>
      <c r="BC59" s="17">
        <v>22492.47</v>
      </c>
      <c r="BD59" s="17">
        <f t="shared" si="26"/>
        <v>1.073905109489051</v>
      </c>
      <c r="BE59" s="17">
        <f t="shared" si="7"/>
        <v>20944.56</v>
      </c>
      <c r="BF59" s="17">
        <v>19158.36</v>
      </c>
      <c r="BG59" s="17">
        <v>20595.03</v>
      </c>
      <c r="BH59" s="17">
        <f t="shared" si="8"/>
        <v>1.0749891953173445</v>
      </c>
      <c r="BI59" s="17">
        <f t="shared" si="9"/>
        <v>19158.36</v>
      </c>
      <c r="BJ59" s="17">
        <v>114203.54</v>
      </c>
      <c r="BK59" s="17">
        <v>120843.47</v>
      </c>
      <c r="BL59" s="17">
        <f t="shared" si="10"/>
        <v>1.0581411924709165</v>
      </c>
      <c r="BM59" s="14">
        <v>175054.086632</v>
      </c>
      <c r="BN59" s="17">
        <v>1785.84</v>
      </c>
      <c r="BO59" s="17">
        <v>1867.26</v>
      </c>
      <c r="BP59" s="17">
        <f t="shared" si="27"/>
        <v>1.0455919903238813</v>
      </c>
      <c r="BQ59" s="17">
        <v>1785.84</v>
      </c>
      <c r="BR59" s="17">
        <v>17930.24</v>
      </c>
      <c r="BS59" s="17">
        <v>16949.45</v>
      </c>
      <c r="BT59" s="17">
        <f t="shared" si="28"/>
        <v>0.9452996725085665</v>
      </c>
      <c r="BU59" s="14">
        <v>22667.04</v>
      </c>
    </row>
    <row r="60" spans="1:73" ht="12.75">
      <c r="A60" s="1" t="s">
        <v>58</v>
      </c>
      <c r="B60" s="17"/>
      <c r="C60" s="17"/>
      <c r="D60" s="17"/>
      <c r="E60" s="17"/>
      <c r="F60" s="17">
        <v>62762.59</v>
      </c>
      <c r="G60" s="17">
        <v>52554.19</v>
      </c>
      <c r="H60" s="17">
        <f t="shared" si="11"/>
        <v>0.8373489685495772</v>
      </c>
      <c r="I60" s="14">
        <v>22652.430692799997</v>
      </c>
      <c r="J60" s="23"/>
      <c r="K60" s="17"/>
      <c r="L60" s="17" t="e">
        <f t="shared" si="12"/>
        <v>#DIV/0!</v>
      </c>
      <c r="M60" s="27"/>
      <c r="N60" s="17"/>
      <c r="O60" s="17"/>
      <c r="P60" s="17"/>
      <c r="Q60" s="17"/>
      <c r="R60" s="17"/>
      <c r="S60" s="17">
        <v>788.75</v>
      </c>
      <c r="T60" s="17"/>
      <c r="U60" s="17"/>
      <c r="V60" s="25">
        <v>190291.12</v>
      </c>
      <c r="W60" s="16">
        <v>204508.08</v>
      </c>
      <c r="X60" s="17">
        <f t="shared" si="23"/>
        <v>1.0747116313152185</v>
      </c>
      <c r="Y60" s="25">
        <v>238883.96000000002</v>
      </c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>
        <v>6732.27</v>
      </c>
      <c r="AQ60" s="17">
        <v>5838.43</v>
      </c>
      <c r="AR60" s="17">
        <f t="shared" si="33"/>
        <v>0.8672305180867671</v>
      </c>
      <c r="AS60" s="17">
        <f t="shared" si="2"/>
        <v>6732.27</v>
      </c>
      <c r="AT60" s="17">
        <v>106340.83</v>
      </c>
      <c r="AU60" s="17">
        <v>98759.11</v>
      </c>
      <c r="AV60" s="17">
        <f t="shared" si="24"/>
        <v>0.9287035845027728</v>
      </c>
      <c r="AW60" s="17">
        <f t="shared" si="4"/>
        <v>106340.83</v>
      </c>
      <c r="AX60" s="17">
        <v>56372.25</v>
      </c>
      <c r="AY60" s="17">
        <v>53007.27</v>
      </c>
      <c r="AZ60" s="17">
        <f t="shared" si="25"/>
        <v>0.9403078642417146</v>
      </c>
      <c r="BA60" s="16">
        <v>20610.88</v>
      </c>
      <c r="BB60" s="17">
        <v>14245.99</v>
      </c>
      <c r="BC60" s="17">
        <v>13393.43</v>
      </c>
      <c r="BD60" s="17">
        <f t="shared" si="26"/>
        <v>0.9401543873047784</v>
      </c>
      <c r="BE60" s="17">
        <f t="shared" si="7"/>
        <v>14245.99</v>
      </c>
      <c r="BF60" s="17">
        <v>14186.07</v>
      </c>
      <c r="BG60" s="17">
        <v>12309.99</v>
      </c>
      <c r="BH60" s="17">
        <f t="shared" si="8"/>
        <v>0.8677519566729898</v>
      </c>
      <c r="BI60" s="17">
        <f t="shared" si="9"/>
        <v>14186.07</v>
      </c>
      <c r="BJ60" s="17">
        <v>47519.34</v>
      </c>
      <c r="BK60" s="17">
        <v>39406.91</v>
      </c>
      <c r="BL60" s="17">
        <f t="shared" si="10"/>
        <v>0.8292815093812331</v>
      </c>
      <c r="BM60" s="14">
        <v>22652.459675199996</v>
      </c>
      <c r="BN60" s="17">
        <v>1035.47</v>
      </c>
      <c r="BO60" s="17">
        <v>943.86</v>
      </c>
      <c r="BP60" s="17">
        <f t="shared" si="27"/>
        <v>0.9115280983514732</v>
      </c>
      <c r="BQ60" s="17">
        <v>1035.47</v>
      </c>
      <c r="BR60" s="17">
        <v>11360.99</v>
      </c>
      <c r="BS60" s="17">
        <v>9629.4</v>
      </c>
      <c r="BT60" s="17">
        <f t="shared" si="28"/>
        <v>0.8475845854982709</v>
      </c>
      <c r="BU60" s="14">
        <v>12302.31</v>
      </c>
    </row>
    <row r="61" spans="1:73" ht="12.75">
      <c r="A61" s="1" t="s">
        <v>59</v>
      </c>
      <c r="B61" s="17"/>
      <c r="C61" s="17"/>
      <c r="D61" s="17"/>
      <c r="E61" s="17"/>
      <c r="F61" s="17">
        <v>322424.76</v>
      </c>
      <c r="G61" s="17">
        <v>310160.31</v>
      </c>
      <c r="H61" s="17">
        <f t="shared" si="11"/>
        <v>0.9619618232793288</v>
      </c>
      <c r="I61" s="14">
        <v>324117.86044399993</v>
      </c>
      <c r="J61" s="23"/>
      <c r="K61" s="17"/>
      <c r="L61" s="17" t="e">
        <f t="shared" si="12"/>
        <v>#DIV/0!</v>
      </c>
      <c r="M61" s="27"/>
      <c r="N61" s="17"/>
      <c r="O61" s="17"/>
      <c r="P61" s="17"/>
      <c r="Q61" s="17"/>
      <c r="R61" s="17"/>
      <c r="S61" s="17"/>
      <c r="T61" s="17"/>
      <c r="U61" s="17"/>
      <c r="V61" s="25">
        <v>875258.1</v>
      </c>
      <c r="W61" s="16">
        <v>958752.4</v>
      </c>
      <c r="X61" s="17">
        <f t="shared" si="23"/>
        <v>1.0953939186623922</v>
      </c>
      <c r="Y61" s="25">
        <v>861100.81</v>
      </c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>
        <v>-382.35</v>
      </c>
      <c r="AN61" s="17"/>
      <c r="AO61" s="17"/>
      <c r="AP61" s="17">
        <v>28608.58</v>
      </c>
      <c r="AQ61" s="17">
        <v>27699.78</v>
      </c>
      <c r="AR61" s="17">
        <f t="shared" si="33"/>
        <v>0.9682333062319065</v>
      </c>
      <c r="AS61" s="17">
        <f t="shared" si="2"/>
        <v>28608.58</v>
      </c>
      <c r="AT61" s="17">
        <v>483789.01</v>
      </c>
      <c r="AU61" s="17">
        <v>468584.51</v>
      </c>
      <c r="AV61" s="17">
        <f t="shared" si="24"/>
        <v>0.9685720434203332</v>
      </c>
      <c r="AW61" s="17">
        <f t="shared" si="4"/>
        <v>483789.01</v>
      </c>
      <c r="AX61" s="17">
        <v>259518.89</v>
      </c>
      <c r="AY61" s="17">
        <v>251571.16</v>
      </c>
      <c r="AZ61" s="17">
        <f t="shared" si="25"/>
        <v>0.9693751387423089</v>
      </c>
      <c r="BA61" s="16">
        <v>411637.38</v>
      </c>
      <c r="BB61" s="17">
        <v>65272.56</v>
      </c>
      <c r="BC61" s="17">
        <v>63144.22</v>
      </c>
      <c r="BD61" s="17">
        <f t="shared" si="26"/>
        <v>0.9673930362161375</v>
      </c>
      <c r="BE61" s="17">
        <f t="shared" si="7"/>
        <v>65272.56</v>
      </c>
      <c r="BF61" s="17">
        <v>60281.93</v>
      </c>
      <c r="BG61" s="17">
        <v>58411.19</v>
      </c>
      <c r="BH61" s="17">
        <f t="shared" si="8"/>
        <v>0.9689668197418364</v>
      </c>
      <c r="BI61" s="17">
        <f t="shared" si="9"/>
        <v>60281.93</v>
      </c>
      <c r="BJ61" s="17">
        <v>302218.34</v>
      </c>
      <c r="BK61" s="17">
        <v>291308.27</v>
      </c>
      <c r="BL61" s="17">
        <f t="shared" si="10"/>
        <v>0.9639000399512485</v>
      </c>
      <c r="BM61" s="14">
        <v>324117.850444</v>
      </c>
      <c r="BN61" s="17">
        <v>10217.28</v>
      </c>
      <c r="BO61" s="17">
        <v>9898.52</v>
      </c>
      <c r="BP61" s="17">
        <f t="shared" si="27"/>
        <v>0.9688018729055091</v>
      </c>
      <c r="BQ61" s="17">
        <v>10217.28</v>
      </c>
      <c r="BR61" s="17">
        <v>21057.87</v>
      </c>
      <c r="BS61" s="17">
        <v>20360.77</v>
      </c>
      <c r="BT61" s="17">
        <f t="shared" si="28"/>
        <v>0.9668959871060084</v>
      </c>
      <c r="BU61" s="14">
        <v>20914.11</v>
      </c>
    </row>
    <row r="62" spans="1:73" ht="12.75">
      <c r="A62" s="1" t="s">
        <v>60</v>
      </c>
      <c r="B62" s="17"/>
      <c r="C62" s="17"/>
      <c r="D62" s="17"/>
      <c r="E62" s="17"/>
      <c r="F62" s="17">
        <v>34393.57</v>
      </c>
      <c r="G62" s="17">
        <v>28484.93</v>
      </c>
      <c r="H62" s="17">
        <f t="shared" si="11"/>
        <v>0.82820509763889</v>
      </c>
      <c r="I62" s="14">
        <v>56190.034402</v>
      </c>
      <c r="J62" s="23"/>
      <c r="K62" s="17"/>
      <c r="L62" s="17" t="e">
        <f t="shared" si="12"/>
        <v>#DIV/0!</v>
      </c>
      <c r="M62" s="27"/>
      <c r="N62" s="17"/>
      <c r="O62" s="17"/>
      <c r="P62" s="17"/>
      <c r="Q62" s="17"/>
      <c r="R62" s="17"/>
      <c r="S62" s="17"/>
      <c r="T62" s="17"/>
      <c r="U62" s="17"/>
      <c r="V62" s="33">
        <v>95615.41</v>
      </c>
      <c r="W62" s="33">
        <v>81664.88</v>
      </c>
      <c r="X62" s="17">
        <f t="shared" si="23"/>
        <v>0.854097472363503</v>
      </c>
      <c r="Y62" s="33">
        <v>103042.83</v>
      </c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>
        <v>2523.84</v>
      </c>
      <c r="AQ62" s="17">
        <v>2096</v>
      </c>
      <c r="AR62" s="17">
        <f t="shared" si="33"/>
        <v>0.8304805375935083</v>
      </c>
      <c r="AS62" s="17">
        <f t="shared" si="2"/>
        <v>2523.84</v>
      </c>
      <c r="AT62" s="17">
        <v>46522.92</v>
      </c>
      <c r="AU62" s="17">
        <v>40207.38</v>
      </c>
      <c r="AV62" s="17">
        <f t="shared" si="24"/>
        <v>0.864248847664764</v>
      </c>
      <c r="AW62" s="17">
        <f t="shared" si="4"/>
        <v>46522.92</v>
      </c>
      <c r="AX62" s="17">
        <v>24956.4</v>
      </c>
      <c r="AY62" s="17">
        <v>22068.64</v>
      </c>
      <c r="AZ62" s="17">
        <f t="shared" si="25"/>
        <v>0.8842877979195717</v>
      </c>
      <c r="BA62" s="16">
        <v>29962.74</v>
      </c>
      <c r="BB62" s="17">
        <v>6337.56</v>
      </c>
      <c r="BC62" s="17">
        <v>5641.7</v>
      </c>
      <c r="BD62" s="17">
        <f t="shared" si="26"/>
        <v>0.8902006450432026</v>
      </c>
      <c r="BE62" s="17">
        <f t="shared" si="7"/>
        <v>6337.56</v>
      </c>
      <c r="BF62" s="17">
        <v>5796.84</v>
      </c>
      <c r="BG62" s="17">
        <v>4855.4</v>
      </c>
      <c r="BH62" s="17">
        <f t="shared" si="8"/>
        <v>0.8375942755018251</v>
      </c>
      <c r="BI62" s="17">
        <f t="shared" si="9"/>
        <v>5796.84</v>
      </c>
      <c r="BJ62" s="17">
        <v>31416.19</v>
      </c>
      <c r="BK62" s="17">
        <v>27430.41</v>
      </c>
      <c r="BL62" s="17">
        <f t="shared" si="10"/>
        <v>0.8731297461595439</v>
      </c>
      <c r="BM62" s="14">
        <v>56190.04079799999</v>
      </c>
      <c r="BN62" s="17">
        <v>540.3</v>
      </c>
      <c r="BO62" s="17">
        <v>426.32</v>
      </c>
      <c r="BP62" s="17">
        <f t="shared" si="27"/>
        <v>0.7890431241902647</v>
      </c>
      <c r="BQ62" s="17">
        <v>540.3</v>
      </c>
      <c r="BR62" s="17">
        <v>3839.9</v>
      </c>
      <c r="BS62" s="17">
        <v>3212.09</v>
      </c>
      <c r="BT62" s="17">
        <f t="shared" si="28"/>
        <v>0.8365035547800724</v>
      </c>
      <c r="BU62" s="14">
        <v>5149.48</v>
      </c>
    </row>
    <row r="63" spans="1:73" ht="12.75">
      <c r="A63" s="1" t="s">
        <v>61</v>
      </c>
      <c r="B63" s="17"/>
      <c r="C63" s="17"/>
      <c r="D63" s="17"/>
      <c r="E63" s="17"/>
      <c r="F63" s="17">
        <v>293674.46</v>
      </c>
      <c r="G63" s="17">
        <v>288051.91</v>
      </c>
      <c r="H63" s="17">
        <f t="shared" si="11"/>
        <v>0.9808544808424946</v>
      </c>
      <c r="I63" s="14">
        <v>320048.2996832</v>
      </c>
      <c r="J63" s="23"/>
      <c r="K63" s="17"/>
      <c r="L63" s="17" t="e">
        <f t="shared" si="12"/>
        <v>#DIV/0!</v>
      </c>
      <c r="M63" s="27"/>
      <c r="N63" s="17"/>
      <c r="O63" s="17"/>
      <c r="P63" s="17"/>
      <c r="Q63" s="17"/>
      <c r="R63" s="17"/>
      <c r="S63" s="17"/>
      <c r="T63" s="17"/>
      <c r="U63" s="17"/>
      <c r="V63" s="25">
        <v>970685</v>
      </c>
      <c r="W63" s="16">
        <v>941415.03</v>
      </c>
      <c r="X63" s="17">
        <f t="shared" si="23"/>
        <v>0.9698460674678191</v>
      </c>
      <c r="Y63" s="12">
        <v>970910.73</v>
      </c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>
        <v>153.09</v>
      </c>
      <c r="AM63" s="17">
        <v>167.11</v>
      </c>
      <c r="AN63" s="17">
        <f>AM63/AL63</f>
        <v>1.0915801162714744</v>
      </c>
      <c r="AO63" s="17">
        <f>AL63</f>
        <v>153.09</v>
      </c>
      <c r="AP63" s="17">
        <v>28924.32</v>
      </c>
      <c r="AQ63" s="17">
        <v>27957.49</v>
      </c>
      <c r="AR63" s="17">
        <f t="shared" si="33"/>
        <v>0.9665738036365247</v>
      </c>
      <c r="AS63" s="17">
        <f aca="true" t="shared" si="34" ref="AS63:AS126">AP63</f>
        <v>28924.32</v>
      </c>
      <c r="AT63" s="17">
        <v>489144.6</v>
      </c>
      <c r="AU63" s="17">
        <v>473353</v>
      </c>
      <c r="AV63" s="17">
        <f t="shared" si="24"/>
        <v>0.9677158860590509</v>
      </c>
      <c r="AW63" s="17">
        <f aca="true" t="shared" si="35" ref="AW63:AW126">AT63</f>
        <v>489144.6</v>
      </c>
      <c r="AX63" s="17">
        <v>262392.24</v>
      </c>
      <c r="AY63" s="17">
        <v>254432.79</v>
      </c>
      <c r="AZ63" s="17">
        <f t="shared" si="25"/>
        <v>0.9696658331054303</v>
      </c>
      <c r="BA63" s="16">
        <v>380095.33</v>
      </c>
      <c r="BB63" s="17">
        <v>66176.65</v>
      </c>
      <c r="BC63" s="17">
        <v>64116.67</v>
      </c>
      <c r="BD63" s="17">
        <f t="shared" si="26"/>
        <v>0.9688714977261618</v>
      </c>
      <c r="BE63" s="17">
        <f aca="true" t="shared" si="36" ref="BE63:BE126">BB63</f>
        <v>66176.65</v>
      </c>
      <c r="BF63" s="17">
        <v>60949.56</v>
      </c>
      <c r="BG63" s="17">
        <v>59013.22</v>
      </c>
      <c r="BH63" s="17">
        <f aca="true" t="shared" si="37" ref="BH63:BH126">BG63/BF63</f>
        <v>0.9682304515405854</v>
      </c>
      <c r="BI63" s="17">
        <f aca="true" t="shared" si="38" ref="BI63:BI126">BF63</f>
        <v>60949.56</v>
      </c>
      <c r="BJ63" s="17">
        <v>281553.88</v>
      </c>
      <c r="BK63" s="17">
        <v>275604.79</v>
      </c>
      <c r="BL63" s="17">
        <f aca="true" t="shared" si="39" ref="BL63:BL126">BK63/BJ63</f>
        <v>0.9788705096161345</v>
      </c>
      <c r="BM63" s="14">
        <v>320048.29511679994</v>
      </c>
      <c r="BN63" s="17">
        <v>41838.24</v>
      </c>
      <c r="BO63" s="17">
        <v>40185.37</v>
      </c>
      <c r="BP63" s="17">
        <f t="shared" si="27"/>
        <v>0.9604937970622093</v>
      </c>
      <c r="BQ63" s="17">
        <v>41838.24</v>
      </c>
      <c r="BR63" s="17">
        <v>9886.68</v>
      </c>
      <c r="BS63" s="17">
        <v>9656.85</v>
      </c>
      <c r="BT63" s="17">
        <f t="shared" si="28"/>
        <v>0.9767535714719198</v>
      </c>
      <c r="BU63" s="14">
        <v>9807.63</v>
      </c>
    </row>
    <row r="64" spans="1:73" ht="12.75">
      <c r="A64" s="1" t="s">
        <v>62</v>
      </c>
      <c r="B64" s="17"/>
      <c r="C64" s="17"/>
      <c r="D64" s="17"/>
      <c r="E64" s="17"/>
      <c r="F64" s="17">
        <v>28152.64</v>
      </c>
      <c r="G64" s="17">
        <v>27331.28</v>
      </c>
      <c r="H64" s="17">
        <f aca="true" t="shared" si="40" ref="H64:H127">G64/F64</f>
        <v>0.970824761017084</v>
      </c>
      <c r="I64" s="14">
        <v>48912.210802</v>
      </c>
      <c r="J64" s="23"/>
      <c r="K64" s="17"/>
      <c r="L64" s="17" t="e">
        <f aca="true" t="shared" si="41" ref="L64:L127">K64/J64</f>
        <v>#DIV/0!</v>
      </c>
      <c r="M64" s="27"/>
      <c r="N64" s="17"/>
      <c r="O64" s="17"/>
      <c r="P64" s="17"/>
      <c r="Q64" s="17"/>
      <c r="R64" s="17"/>
      <c r="S64" s="17"/>
      <c r="T64" s="17"/>
      <c r="U64" s="17"/>
      <c r="V64" s="28"/>
      <c r="W64" s="16"/>
      <c r="X64" s="17"/>
      <c r="Y64" s="12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>
        <v>366.96</v>
      </c>
      <c r="AQ64" s="17">
        <v>306.44</v>
      </c>
      <c r="AR64" s="17">
        <f t="shared" si="33"/>
        <v>0.8350773926313495</v>
      </c>
      <c r="AS64" s="17">
        <f t="shared" si="34"/>
        <v>366.96</v>
      </c>
      <c r="AT64" s="17">
        <v>24887.16</v>
      </c>
      <c r="AU64" s="17">
        <v>23563.7</v>
      </c>
      <c r="AV64" s="17">
        <f aca="true" t="shared" si="42" ref="AV64:AV95">AU64/AT64</f>
        <v>0.9468215738557554</v>
      </c>
      <c r="AW64" s="17">
        <f t="shared" si="35"/>
        <v>24887.16</v>
      </c>
      <c r="AX64" s="17">
        <v>13350.24</v>
      </c>
      <c r="AY64" s="17">
        <v>12649.29</v>
      </c>
      <c r="AZ64" s="17">
        <f aca="true" t="shared" si="43" ref="AZ64:AZ95">AY64/AX64</f>
        <v>0.947495325926725</v>
      </c>
      <c r="BA64" s="16"/>
      <c r="BB64" s="17">
        <v>3390</v>
      </c>
      <c r="BC64" s="17">
        <v>3130.3</v>
      </c>
      <c r="BD64" s="17">
        <f t="shared" si="26"/>
        <v>0.9233923303834809</v>
      </c>
      <c r="BE64" s="17">
        <f t="shared" si="36"/>
        <v>3390</v>
      </c>
      <c r="BF64" s="17">
        <v>3101.04</v>
      </c>
      <c r="BG64" s="17">
        <v>2932.11</v>
      </c>
      <c r="BH64" s="17">
        <f t="shared" si="37"/>
        <v>0.9455247271882982</v>
      </c>
      <c r="BI64" s="17">
        <f t="shared" si="38"/>
        <v>3101.04</v>
      </c>
      <c r="BJ64" s="17">
        <v>28152.64</v>
      </c>
      <c r="BK64" s="17">
        <v>27331.25</v>
      </c>
      <c r="BL64" s="17">
        <f t="shared" si="39"/>
        <v>0.9708236953976608</v>
      </c>
      <c r="BM64" s="14">
        <v>48912.165946</v>
      </c>
      <c r="BN64" s="17"/>
      <c r="BO64" s="17"/>
      <c r="BP64" s="17"/>
      <c r="BQ64" s="17"/>
      <c r="BR64" s="17"/>
      <c r="BS64" s="17"/>
      <c r="BT64" s="17"/>
      <c r="BU64" s="14"/>
    </row>
    <row r="65" spans="1:73" ht="12.75">
      <c r="A65" s="1" t="s">
        <v>63</v>
      </c>
      <c r="B65" s="17"/>
      <c r="C65" s="17"/>
      <c r="D65" s="17"/>
      <c r="E65" s="17"/>
      <c r="F65" s="17">
        <v>960.12</v>
      </c>
      <c r="G65" s="17">
        <v>950.77</v>
      </c>
      <c r="H65" s="17">
        <f t="shared" si="40"/>
        <v>0.9902616339624214</v>
      </c>
      <c r="I65" s="14">
        <v>834.8380080000003</v>
      </c>
      <c r="J65" s="23"/>
      <c r="K65" s="17"/>
      <c r="L65" s="17" t="e">
        <f t="shared" si="41"/>
        <v>#DIV/0!</v>
      </c>
      <c r="M65" s="27"/>
      <c r="N65" s="17"/>
      <c r="O65" s="17"/>
      <c r="P65" s="17"/>
      <c r="Q65" s="17"/>
      <c r="R65" s="17"/>
      <c r="S65" s="17"/>
      <c r="T65" s="17"/>
      <c r="U65" s="17"/>
      <c r="V65" s="28"/>
      <c r="W65" s="16"/>
      <c r="X65" s="17"/>
      <c r="Y65" s="12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>
        <v>253.32</v>
      </c>
      <c r="AQ65" s="17">
        <v>249.62</v>
      </c>
      <c r="AR65" s="17">
        <f t="shared" si="33"/>
        <v>0.9853939681035845</v>
      </c>
      <c r="AS65" s="17">
        <f t="shared" si="34"/>
        <v>253.32</v>
      </c>
      <c r="AT65" s="17">
        <v>4044.48</v>
      </c>
      <c r="AU65" s="17">
        <v>3992.57</v>
      </c>
      <c r="AV65" s="17">
        <f t="shared" si="42"/>
        <v>0.9871652227233167</v>
      </c>
      <c r="AW65" s="17">
        <f t="shared" si="35"/>
        <v>4044.48</v>
      </c>
      <c r="AX65" s="17">
        <v>2298.24</v>
      </c>
      <c r="AY65" s="17">
        <v>2281.48</v>
      </c>
      <c r="AZ65" s="17">
        <f t="shared" si="43"/>
        <v>0.9927074631022</v>
      </c>
      <c r="BA65" s="16"/>
      <c r="BB65" s="17">
        <v>583.56</v>
      </c>
      <c r="BC65" s="17">
        <v>579.3</v>
      </c>
      <c r="BD65" s="17">
        <f t="shared" si="26"/>
        <v>0.9926999794365619</v>
      </c>
      <c r="BE65" s="17">
        <f t="shared" si="36"/>
        <v>583.56</v>
      </c>
      <c r="BF65" s="17">
        <v>533.88</v>
      </c>
      <c r="BG65" s="17">
        <v>529.98</v>
      </c>
      <c r="BH65" s="17">
        <f t="shared" si="37"/>
        <v>0.9926949876376714</v>
      </c>
      <c r="BI65" s="17">
        <f t="shared" si="38"/>
        <v>533.88</v>
      </c>
      <c r="BJ65" s="17">
        <v>960.12</v>
      </c>
      <c r="BK65" s="17">
        <v>950.77</v>
      </c>
      <c r="BL65" s="17">
        <f t="shared" si="39"/>
        <v>0.9902616339624214</v>
      </c>
      <c r="BM65" s="14">
        <v>834.8641840000001</v>
      </c>
      <c r="BN65" s="17"/>
      <c r="BO65" s="17"/>
      <c r="BP65" s="17"/>
      <c r="BQ65" s="17"/>
      <c r="BR65" s="17"/>
      <c r="BS65" s="17"/>
      <c r="BT65" s="17"/>
      <c r="BU65" s="14"/>
    </row>
    <row r="66" spans="1:73" ht="12.75">
      <c r="A66" s="1" t="s">
        <v>64</v>
      </c>
      <c r="B66" s="17"/>
      <c r="C66" s="17"/>
      <c r="D66" s="17"/>
      <c r="E66" s="17"/>
      <c r="F66" s="17">
        <v>74582.52</v>
      </c>
      <c r="G66" s="17">
        <v>62429.66</v>
      </c>
      <c r="H66" s="17">
        <f t="shared" si="40"/>
        <v>0.8370548487768984</v>
      </c>
      <c r="I66" s="14">
        <v>68156.35512080001</v>
      </c>
      <c r="J66" s="23"/>
      <c r="K66" s="17"/>
      <c r="L66" s="17" t="e">
        <f t="shared" si="41"/>
        <v>#DIV/0!</v>
      </c>
      <c r="M66" s="27"/>
      <c r="N66" s="17"/>
      <c r="O66" s="17"/>
      <c r="P66" s="17"/>
      <c r="Q66" s="17"/>
      <c r="R66" s="17"/>
      <c r="S66" s="17"/>
      <c r="T66" s="17"/>
      <c r="U66" s="17"/>
      <c r="V66" s="33">
        <v>212714.71</v>
      </c>
      <c r="W66" s="33">
        <v>199253.09</v>
      </c>
      <c r="X66" s="17">
        <f aca="true" t="shared" si="44" ref="X66:X86">W66/V66</f>
        <v>0.9367151430194931</v>
      </c>
      <c r="Y66" s="33">
        <v>216348.05</v>
      </c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>
        <v>-81.48</v>
      </c>
      <c r="AN66" s="17"/>
      <c r="AO66" s="17"/>
      <c r="AP66" s="17">
        <v>6199.68</v>
      </c>
      <c r="AQ66" s="17">
        <v>5746.15</v>
      </c>
      <c r="AR66" s="17">
        <f t="shared" si="33"/>
        <v>0.9268462243212552</v>
      </c>
      <c r="AS66" s="17">
        <f t="shared" si="34"/>
        <v>6199.68</v>
      </c>
      <c r="AT66" s="17">
        <v>104844.48</v>
      </c>
      <c r="AU66" s="17">
        <v>97577.53</v>
      </c>
      <c r="AV66" s="17">
        <f t="shared" si="42"/>
        <v>0.9306882918394941</v>
      </c>
      <c r="AW66" s="17">
        <f t="shared" si="35"/>
        <v>104844.48</v>
      </c>
      <c r="AX66" s="17">
        <v>56241.72</v>
      </c>
      <c r="AY66" s="17">
        <v>52714.06</v>
      </c>
      <c r="AZ66" s="17">
        <f t="shared" si="43"/>
        <v>0.9372768115911106</v>
      </c>
      <c r="BA66" s="16">
        <v>33315.49</v>
      </c>
      <c r="BB66" s="17">
        <v>14281.92</v>
      </c>
      <c r="BC66" s="17">
        <v>13321.28</v>
      </c>
      <c r="BD66" s="17">
        <f t="shared" si="26"/>
        <v>0.9327373350361856</v>
      </c>
      <c r="BE66" s="17">
        <f t="shared" si="36"/>
        <v>14281.92</v>
      </c>
      <c r="BF66" s="17">
        <v>13063.92</v>
      </c>
      <c r="BG66" s="17">
        <v>12246.21</v>
      </c>
      <c r="BH66" s="17">
        <f t="shared" si="37"/>
        <v>0.9374069957562507</v>
      </c>
      <c r="BI66" s="17">
        <f t="shared" si="38"/>
        <v>13063.92</v>
      </c>
      <c r="BJ66" s="17">
        <v>67427.21</v>
      </c>
      <c r="BK66" s="17">
        <v>58522.78</v>
      </c>
      <c r="BL66" s="17">
        <f t="shared" si="39"/>
        <v>0.8679401090449982</v>
      </c>
      <c r="BM66" s="14">
        <v>68156.3838288</v>
      </c>
      <c r="BN66" s="17">
        <v>1217.76</v>
      </c>
      <c r="BO66" s="17">
        <v>1119.02</v>
      </c>
      <c r="BP66" s="17">
        <f>BO66/BN66</f>
        <v>0.9189166995138615</v>
      </c>
      <c r="BQ66" s="17">
        <v>1217.76</v>
      </c>
      <c r="BR66" s="17">
        <v>5229</v>
      </c>
      <c r="BS66" s="17">
        <v>5672.91</v>
      </c>
      <c r="BT66" s="17">
        <f>BS66/BR66</f>
        <v>1.0848938611589214</v>
      </c>
      <c r="BU66" s="14">
        <v>5887.98</v>
      </c>
    </row>
    <row r="67" spans="1:73" ht="12.75">
      <c r="A67" s="1" t="s">
        <v>65</v>
      </c>
      <c r="B67" s="17"/>
      <c r="C67" s="17"/>
      <c r="D67" s="17"/>
      <c r="E67" s="17"/>
      <c r="F67" s="17">
        <v>95459.11</v>
      </c>
      <c r="G67" s="17">
        <v>87721.45</v>
      </c>
      <c r="H67" s="17">
        <f t="shared" si="40"/>
        <v>0.9189426760840321</v>
      </c>
      <c r="I67" s="14">
        <v>61937.61877179999</v>
      </c>
      <c r="J67" s="23"/>
      <c r="K67" s="17"/>
      <c r="L67" s="17" t="e">
        <f t="shared" si="41"/>
        <v>#DIV/0!</v>
      </c>
      <c r="M67" s="27"/>
      <c r="N67" s="17"/>
      <c r="O67" s="17"/>
      <c r="P67" s="17"/>
      <c r="Q67" s="17"/>
      <c r="R67" s="17"/>
      <c r="S67" s="17"/>
      <c r="T67" s="17"/>
      <c r="U67" s="17"/>
      <c r="V67" s="33">
        <v>224884.73</v>
      </c>
      <c r="W67" s="33">
        <v>220475.37</v>
      </c>
      <c r="X67" s="17">
        <f t="shared" si="44"/>
        <v>0.9803927994577488</v>
      </c>
      <c r="Y67" s="33">
        <v>145226.56</v>
      </c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>
        <v>-42.24</v>
      </c>
      <c r="AN67" s="17"/>
      <c r="AO67" s="17"/>
      <c r="AP67" s="17">
        <v>6452.04</v>
      </c>
      <c r="AQ67" s="17">
        <v>6243.51</v>
      </c>
      <c r="AR67" s="17">
        <f t="shared" si="33"/>
        <v>0.9676799895846895</v>
      </c>
      <c r="AS67" s="17">
        <f t="shared" si="34"/>
        <v>6452.04</v>
      </c>
      <c r="AT67" s="17">
        <v>109108.2</v>
      </c>
      <c r="AU67" s="17">
        <v>107159.26</v>
      </c>
      <c r="AV67" s="17">
        <f t="shared" si="42"/>
        <v>0.98213754786533</v>
      </c>
      <c r="AW67" s="17">
        <f t="shared" si="35"/>
        <v>109108.2</v>
      </c>
      <c r="AX67" s="17">
        <v>58529.04</v>
      </c>
      <c r="AY67" s="17">
        <v>58150.23</v>
      </c>
      <c r="AZ67" s="17">
        <f t="shared" si="43"/>
        <v>0.9935278282370598</v>
      </c>
      <c r="BA67" s="16">
        <v>87446.8</v>
      </c>
      <c r="BB67" s="17">
        <v>14862.72</v>
      </c>
      <c r="BC67" s="17">
        <v>14835.44</v>
      </c>
      <c r="BD67" s="17">
        <f t="shared" si="26"/>
        <v>0.9981645351591096</v>
      </c>
      <c r="BE67" s="17">
        <f t="shared" si="36"/>
        <v>14862.72</v>
      </c>
      <c r="BF67" s="17">
        <v>13595.4</v>
      </c>
      <c r="BG67" s="17">
        <v>13192.61</v>
      </c>
      <c r="BH67" s="17">
        <f t="shared" si="37"/>
        <v>0.9703730673610192</v>
      </c>
      <c r="BI67" s="17">
        <f t="shared" si="38"/>
        <v>13595.4</v>
      </c>
      <c r="BJ67" s="17">
        <v>83874.36</v>
      </c>
      <c r="BK67" s="17">
        <v>79966.56</v>
      </c>
      <c r="BL67" s="17">
        <f t="shared" si="39"/>
        <v>0.9534088844314281</v>
      </c>
      <c r="BM67" s="14">
        <v>61937.6428678</v>
      </c>
      <c r="BN67" s="17">
        <v>2304.36</v>
      </c>
      <c r="BO67" s="17">
        <v>2098.51</v>
      </c>
      <c r="BP67" s="17">
        <f>BO67/BN67</f>
        <v>0.9106693398600914</v>
      </c>
      <c r="BQ67" s="17">
        <v>2304.36</v>
      </c>
      <c r="BR67" s="17">
        <v>7588.99</v>
      </c>
      <c r="BS67" s="17">
        <v>7460.61</v>
      </c>
      <c r="BT67" s="17">
        <f>BS67/BR67</f>
        <v>0.9830833879080089</v>
      </c>
      <c r="BU67" s="14">
        <v>7680.15</v>
      </c>
    </row>
    <row r="68" spans="1:73" ht="12.75">
      <c r="A68" s="1" t="s">
        <v>66</v>
      </c>
      <c r="B68" s="17"/>
      <c r="C68" s="17"/>
      <c r="D68" s="17"/>
      <c r="E68" s="17"/>
      <c r="F68" s="17">
        <v>19584.53</v>
      </c>
      <c r="G68" s="17">
        <v>15986.72</v>
      </c>
      <c r="H68" s="17">
        <f t="shared" si="40"/>
        <v>0.8162932682071002</v>
      </c>
      <c r="I68" s="14">
        <v>54060.84185799999</v>
      </c>
      <c r="J68" s="23"/>
      <c r="K68" s="17"/>
      <c r="L68" s="17" t="e">
        <f t="shared" si="41"/>
        <v>#DIV/0!</v>
      </c>
      <c r="M68" s="27"/>
      <c r="N68" s="17"/>
      <c r="O68" s="17"/>
      <c r="P68" s="17"/>
      <c r="Q68" s="17"/>
      <c r="R68" s="17"/>
      <c r="S68" s="17"/>
      <c r="T68" s="17"/>
      <c r="U68" s="17"/>
      <c r="V68" s="25">
        <v>93033.14</v>
      </c>
      <c r="W68" s="16">
        <v>78747.93</v>
      </c>
      <c r="X68" s="17">
        <f t="shared" si="44"/>
        <v>0.8464503079225316</v>
      </c>
      <c r="Y68" s="25">
        <v>106836.31</v>
      </c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>
        <v>-383.23</v>
      </c>
      <c r="AN68" s="17"/>
      <c r="AO68" s="17"/>
      <c r="AP68" s="17">
        <v>3030.12</v>
      </c>
      <c r="AQ68" s="17">
        <v>2656.29</v>
      </c>
      <c r="AR68" s="17">
        <f t="shared" si="33"/>
        <v>0.8766286483703616</v>
      </c>
      <c r="AS68" s="17">
        <f t="shared" si="34"/>
        <v>3030.12</v>
      </c>
      <c r="AT68" s="17">
        <v>43395.6</v>
      </c>
      <c r="AU68" s="17">
        <v>37873.74</v>
      </c>
      <c r="AV68" s="17">
        <f t="shared" si="42"/>
        <v>0.8727553023808865</v>
      </c>
      <c r="AW68" s="17">
        <f t="shared" si="35"/>
        <v>43395.6</v>
      </c>
      <c r="AX68" s="17">
        <v>27487.44</v>
      </c>
      <c r="AY68" s="17">
        <v>24016.21</v>
      </c>
      <c r="AZ68" s="17">
        <f t="shared" si="43"/>
        <v>0.8737157770967394</v>
      </c>
      <c r="BA68" s="16">
        <v>99877.97</v>
      </c>
      <c r="BB68" s="17">
        <v>6980.04</v>
      </c>
      <c r="BC68" s="17">
        <v>6135.5</v>
      </c>
      <c r="BD68" s="17">
        <f t="shared" si="26"/>
        <v>0.879006424031954</v>
      </c>
      <c r="BE68" s="17">
        <f t="shared" si="36"/>
        <v>6980.04</v>
      </c>
      <c r="BF68" s="17">
        <v>6384.84</v>
      </c>
      <c r="BG68" s="17">
        <v>5603.87</v>
      </c>
      <c r="BH68" s="17">
        <f t="shared" si="37"/>
        <v>0.8776837007661898</v>
      </c>
      <c r="BI68" s="17">
        <f t="shared" si="38"/>
        <v>6384.84</v>
      </c>
      <c r="BJ68" s="17">
        <v>19697.82</v>
      </c>
      <c r="BK68" s="17">
        <v>16087.28</v>
      </c>
      <c r="BL68" s="17">
        <f t="shared" si="39"/>
        <v>0.8167035743041616</v>
      </c>
      <c r="BM68" s="14">
        <v>54060.831754</v>
      </c>
      <c r="BN68" s="17"/>
      <c r="BO68" s="17"/>
      <c r="BP68" s="17"/>
      <c r="BQ68" s="17"/>
      <c r="BR68" s="17">
        <v>5232.61</v>
      </c>
      <c r="BS68" s="17">
        <v>4218.03</v>
      </c>
      <c r="BT68" s="17">
        <f>BS68/BR68</f>
        <v>0.8061044106096193</v>
      </c>
      <c r="BU68" s="14">
        <v>3460.05</v>
      </c>
    </row>
    <row r="69" spans="1:73" ht="12.75">
      <c r="A69" s="1" t="s">
        <v>67</v>
      </c>
      <c r="B69" s="17"/>
      <c r="C69" s="17"/>
      <c r="D69" s="17"/>
      <c r="E69" s="17"/>
      <c r="F69" s="17">
        <v>14475.32</v>
      </c>
      <c r="G69" s="17">
        <v>7303.5</v>
      </c>
      <c r="H69" s="17">
        <f t="shared" si="40"/>
        <v>0.5045484313990987</v>
      </c>
      <c r="I69" s="14">
        <v>16698.33176</v>
      </c>
      <c r="J69" s="23"/>
      <c r="K69" s="17"/>
      <c r="L69" s="17" t="e">
        <f t="shared" si="41"/>
        <v>#DIV/0!</v>
      </c>
      <c r="M69" s="27"/>
      <c r="N69" s="17"/>
      <c r="O69" s="17"/>
      <c r="P69" s="17"/>
      <c r="Q69" s="17"/>
      <c r="R69" s="17"/>
      <c r="S69" s="17"/>
      <c r="T69" s="17"/>
      <c r="U69" s="17"/>
      <c r="V69" s="25">
        <v>33635.28</v>
      </c>
      <c r="W69" s="16">
        <v>25154.79</v>
      </c>
      <c r="X69" s="17">
        <f t="shared" si="44"/>
        <v>0.7478692016240092</v>
      </c>
      <c r="Y69" s="25">
        <v>101408.45</v>
      </c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>
        <v>-24.04</v>
      </c>
      <c r="AN69" s="17"/>
      <c r="AO69" s="17"/>
      <c r="AP69" s="17">
        <v>951.48</v>
      </c>
      <c r="AQ69" s="17">
        <v>610.19</v>
      </c>
      <c r="AR69" s="17">
        <f t="shared" si="33"/>
        <v>0.6413061756421575</v>
      </c>
      <c r="AS69" s="17">
        <f t="shared" si="34"/>
        <v>951.48</v>
      </c>
      <c r="AT69" s="17">
        <v>13628.64</v>
      </c>
      <c r="AU69" s="17">
        <v>8741</v>
      </c>
      <c r="AV69" s="17">
        <f t="shared" si="42"/>
        <v>0.6413699385998897</v>
      </c>
      <c r="AW69" s="17">
        <f t="shared" si="35"/>
        <v>13628.64</v>
      </c>
      <c r="AX69" s="17">
        <v>8632.56</v>
      </c>
      <c r="AY69" s="17">
        <v>5536.99</v>
      </c>
      <c r="AZ69" s="17">
        <f t="shared" si="43"/>
        <v>0.6414076473259381</v>
      </c>
      <c r="BA69" s="16">
        <v>7878.98</v>
      </c>
      <c r="BB69" s="17">
        <v>2192.16</v>
      </c>
      <c r="BC69" s="17">
        <v>1406.12</v>
      </c>
      <c r="BD69" s="17">
        <f t="shared" si="26"/>
        <v>0.6414312823881468</v>
      </c>
      <c r="BE69" s="17">
        <f t="shared" si="36"/>
        <v>2192.16</v>
      </c>
      <c r="BF69" s="17">
        <v>2005.08</v>
      </c>
      <c r="BG69" s="17">
        <v>1286.09</v>
      </c>
      <c r="BH69" s="17">
        <f t="shared" si="37"/>
        <v>0.6414158038582002</v>
      </c>
      <c r="BI69" s="17">
        <f t="shared" si="38"/>
        <v>2005.08</v>
      </c>
      <c r="BJ69" s="17">
        <v>14430.23</v>
      </c>
      <c r="BK69" s="17">
        <v>7287.4</v>
      </c>
      <c r="BL69" s="17">
        <f t="shared" si="39"/>
        <v>0.5050092756664308</v>
      </c>
      <c r="BM69" s="14">
        <v>16698.333680000003</v>
      </c>
      <c r="BN69" s="17"/>
      <c r="BO69" s="17"/>
      <c r="BP69" s="17"/>
      <c r="BQ69" s="17"/>
      <c r="BR69" s="17"/>
      <c r="BS69" s="17"/>
      <c r="BT69" s="17"/>
      <c r="BU69" s="14">
        <v>3082.86</v>
      </c>
    </row>
    <row r="70" spans="1:73" ht="12.75">
      <c r="A70" s="1" t="s">
        <v>68</v>
      </c>
      <c r="B70" s="17"/>
      <c r="C70" s="17"/>
      <c r="D70" s="17"/>
      <c r="E70" s="17"/>
      <c r="F70" s="17">
        <v>86211.86</v>
      </c>
      <c r="G70" s="17">
        <v>89511.19</v>
      </c>
      <c r="H70" s="17">
        <f t="shared" si="40"/>
        <v>1.0382700245650656</v>
      </c>
      <c r="I70" s="14">
        <v>106790.5966304</v>
      </c>
      <c r="J70" s="23"/>
      <c r="K70" s="17"/>
      <c r="L70" s="17" t="e">
        <f t="shared" si="41"/>
        <v>#DIV/0!</v>
      </c>
      <c r="M70" s="27"/>
      <c r="N70" s="17"/>
      <c r="O70" s="17"/>
      <c r="P70" s="17"/>
      <c r="Q70" s="17"/>
      <c r="R70" s="17"/>
      <c r="S70" s="17"/>
      <c r="T70" s="17"/>
      <c r="U70" s="17"/>
      <c r="V70" s="25">
        <v>165471.71</v>
      </c>
      <c r="W70" s="16">
        <v>188615.79</v>
      </c>
      <c r="X70" s="17">
        <f t="shared" si="44"/>
        <v>1.1398672921189974</v>
      </c>
      <c r="Y70" s="25">
        <v>160989.67</v>
      </c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>
        <v>5034.6</v>
      </c>
      <c r="AQ70" s="17">
        <v>5094.78</v>
      </c>
      <c r="AR70" s="17">
        <f t="shared" si="33"/>
        <v>1.0119532832797042</v>
      </c>
      <c r="AS70" s="17">
        <f t="shared" si="34"/>
        <v>5034.6</v>
      </c>
      <c r="AT70" s="17">
        <v>85140.24</v>
      </c>
      <c r="AU70" s="17">
        <v>86443.48</v>
      </c>
      <c r="AV70" s="17">
        <f t="shared" si="42"/>
        <v>1.0153069805769868</v>
      </c>
      <c r="AW70" s="17">
        <f t="shared" si="35"/>
        <v>85140.24</v>
      </c>
      <c r="AX70" s="17">
        <v>45671.88</v>
      </c>
      <c r="AY70" s="17">
        <v>46623.49</v>
      </c>
      <c r="AZ70" s="17">
        <f t="shared" si="43"/>
        <v>1.0208357965557802</v>
      </c>
      <c r="BA70" s="16">
        <v>8159.02</v>
      </c>
      <c r="BB70" s="17">
        <v>11597.88</v>
      </c>
      <c r="BC70" s="17">
        <v>11847.48</v>
      </c>
      <c r="BD70" s="17">
        <f t="shared" si="26"/>
        <v>1.0215211745594885</v>
      </c>
      <c r="BE70" s="17">
        <f t="shared" si="36"/>
        <v>11597.88</v>
      </c>
      <c r="BF70" s="17">
        <v>10608.96</v>
      </c>
      <c r="BG70" s="17">
        <v>10790.36</v>
      </c>
      <c r="BH70" s="17">
        <f t="shared" si="37"/>
        <v>1.0170987542605496</v>
      </c>
      <c r="BI70" s="17">
        <f t="shared" si="38"/>
        <v>10608.96</v>
      </c>
      <c r="BJ70" s="17">
        <v>79654.27</v>
      </c>
      <c r="BK70" s="17">
        <v>84855.87</v>
      </c>
      <c r="BL70" s="17">
        <f t="shared" si="39"/>
        <v>1.0653022116705104</v>
      </c>
      <c r="BM70" s="14">
        <v>106790.61736959999</v>
      </c>
      <c r="BN70" s="17">
        <v>808.92</v>
      </c>
      <c r="BO70" s="17">
        <v>816.96</v>
      </c>
      <c r="BP70" s="17">
        <f>BO70/BN70</f>
        <v>1.0099391781634772</v>
      </c>
      <c r="BQ70" s="17">
        <v>808.92</v>
      </c>
      <c r="BR70" s="17">
        <v>9552.7</v>
      </c>
      <c r="BS70" s="17">
        <v>9244.99</v>
      </c>
      <c r="BT70" s="17">
        <f>BS70/BR70</f>
        <v>0.9677881646026777</v>
      </c>
      <c r="BU70" s="14">
        <v>16713.57</v>
      </c>
    </row>
    <row r="71" spans="1:73" ht="12.75">
      <c r="A71" s="1" t="s">
        <v>69</v>
      </c>
      <c r="B71" s="17"/>
      <c r="C71" s="17"/>
      <c r="D71" s="17"/>
      <c r="E71" s="17"/>
      <c r="F71" s="17">
        <v>198832.35</v>
      </c>
      <c r="G71" s="17">
        <v>205345.82</v>
      </c>
      <c r="H71" s="17">
        <f t="shared" si="40"/>
        <v>1.0327586029134594</v>
      </c>
      <c r="I71" s="14">
        <v>265995.5716972</v>
      </c>
      <c r="J71" s="29">
        <v>316709.89</v>
      </c>
      <c r="K71" s="17">
        <v>308538.33</v>
      </c>
      <c r="L71" s="17">
        <f t="shared" si="41"/>
        <v>0.9741985954401361</v>
      </c>
      <c r="M71" s="29">
        <v>415213.86000000004</v>
      </c>
      <c r="N71" s="17"/>
      <c r="O71" s="17"/>
      <c r="P71" s="17"/>
      <c r="Q71" s="17"/>
      <c r="R71" s="17">
        <v>136096.25</v>
      </c>
      <c r="S71" s="17">
        <v>122562.72</v>
      </c>
      <c r="T71" s="17">
        <f>S71/R71</f>
        <v>0.9005591263535917</v>
      </c>
      <c r="U71" s="17">
        <f>R71</f>
        <v>136096.25</v>
      </c>
      <c r="V71" s="25">
        <v>698701.18</v>
      </c>
      <c r="W71" s="16">
        <v>727978.83</v>
      </c>
      <c r="X71" s="17">
        <f t="shared" si="44"/>
        <v>1.041902963438533</v>
      </c>
      <c r="Y71" s="25">
        <v>701224.73</v>
      </c>
      <c r="Z71" s="17">
        <v>41631.38</v>
      </c>
      <c r="AA71" s="17">
        <v>41743.28</v>
      </c>
      <c r="AB71" s="17">
        <f>AA71/Z71</f>
        <v>1.0026878763086884</v>
      </c>
      <c r="AC71" s="17">
        <f>Z71</f>
        <v>41631.38</v>
      </c>
      <c r="AD71" s="17"/>
      <c r="AE71" s="17"/>
      <c r="AF71" s="17"/>
      <c r="AG71" s="17"/>
      <c r="AH71" s="17">
        <v>47176.79</v>
      </c>
      <c r="AI71" s="17">
        <v>46648.95</v>
      </c>
      <c r="AJ71" s="17">
        <f>AI71/AH71</f>
        <v>0.9888114473239912</v>
      </c>
      <c r="AK71" s="17">
        <f>AH71</f>
        <v>47176.79</v>
      </c>
      <c r="AL71" s="17"/>
      <c r="AM71" s="17">
        <v>-1.1</v>
      </c>
      <c r="AN71" s="17"/>
      <c r="AO71" s="17"/>
      <c r="AP71" s="17">
        <v>21388.5</v>
      </c>
      <c r="AQ71" s="17">
        <v>21349.31</v>
      </c>
      <c r="AR71" s="17">
        <f t="shared" si="33"/>
        <v>0.9981677069453212</v>
      </c>
      <c r="AS71" s="17">
        <f t="shared" si="34"/>
        <v>21388.5</v>
      </c>
      <c r="AT71" s="17">
        <v>341449.75</v>
      </c>
      <c r="AU71" s="17">
        <v>342080.89</v>
      </c>
      <c r="AV71" s="17">
        <f t="shared" si="42"/>
        <v>1.0018484125409377</v>
      </c>
      <c r="AW71" s="17">
        <f t="shared" si="35"/>
        <v>341449.75</v>
      </c>
      <c r="AX71" s="17">
        <v>194022.81</v>
      </c>
      <c r="AY71" s="17">
        <v>195193</v>
      </c>
      <c r="AZ71" s="17">
        <f t="shared" si="43"/>
        <v>1.0060311980843901</v>
      </c>
      <c r="BA71" s="16">
        <v>39433.89</v>
      </c>
      <c r="BB71" s="17">
        <v>49209.58</v>
      </c>
      <c r="BC71" s="17">
        <v>49522.14</v>
      </c>
      <c r="BD71" s="17">
        <f t="shared" si="26"/>
        <v>1.006351608772113</v>
      </c>
      <c r="BE71" s="17">
        <f t="shared" si="36"/>
        <v>49209.58</v>
      </c>
      <c r="BF71" s="17">
        <v>45068.16</v>
      </c>
      <c r="BG71" s="17">
        <v>45273.72</v>
      </c>
      <c r="BH71" s="17">
        <f t="shared" si="37"/>
        <v>1.0045610914667915</v>
      </c>
      <c r="BI71" s="17">
        <f t="shared" si="38"/>
        <v>45068.16</v>
      </c>
      <c r="BJ71" s="17">
        <v>118389.35</v>
      </c>
      <c r="BK71" s="17">
        <v>114958.16</v>
      </c>
      <c r="BL71" s="17">
        <f t="shared" si="39"/>
        <v>0.9710177477957266</v>
      </c>
      <c r="BM71" s="14">
        <v>130544.81094079999</v>
      </c>
      <c r="BN71" s="17">
        <v>30937.25</v>
      </c>
      <c r="BO71" s="17">
        <v>30518.69</v>
      </c>
      <c r="BP71" s="17">
        <f>BO71/BN71</f>
        <v>0.9864706785509377</v>
      </c>
      <c r="BQ71" s="17">
        <v>30937.25</v>
      </c>
      <c r="BR71" s="17">
        <v>65760.36</v>
      </c>
      <c r="BS71" s="17">
        <v>66734.91</v>
      </c>
      <c r="BT71" s="17">
        <f>BS71/BR71</f>
        <v>1.0148197181402292</v>
      </c>
      <c r="BU71" s="14">
        <v>70804.81</v>
      </c>
    </row>
    <row r="72" spans="1:73" ht="12.75">
      <c r="A72" s="1" t="s">
        <v>70</v>
      </c>
      <c r="B72" s="17"/>
      <c r="C72" s="17"/>
      <c r="D72" s="17"/>
      <c r="E72" s="17"/>
      <c r="F72" s="17">
        <v>215873.82</v>
      </c>
      <c r="G72" s="17">
        <v>215839.98</v>
      </c>
      <c r="H72" s="17">
        <f t="shared" si="40"/>
        <v>0.9998432417603951</v>
      </c>
      <c r="I72" s="14">
        <v>249120.81159559998</v>
      </c>
      <c r="J72" s="29">
        <v>318970.04</v>
      </c>
      <c r="K72" s="17">
        <v>300521.86</v>
      </c>
      <c r="L72" s="17">
        <f t="shared" si="41"/>
        <v>0.9421632827960896</v>
      </c>
      <c r="M72" s="29">
        <v>365782.41000000003</v>
      </c>
      <c r="N72" s="17"/>
      <c r="O72" s="17"/>
      <c r="P72" s="17"/>
      <c r="Q72" s="17"/>
      <c r="R72" s="17">
        <v>159173.64</v>
      </c>
      <c r="S72" s="17">
        <v>148802.61</v>
      </c>
      <c r="T72" s="17">
        <f>S72/R72</f>
        <v>0.9348445508942308</v>
      </c>
      <c r="U72" s="17">
        <f>R72</f>
        <v>159173.64</v>
      </c>
      <c r="V72" s="25">
        <v>698785.32</v>
      </c>
      <c r="W72" s="16">
        <v>693653.24</v>
      </c>
      <c r="X72" s="17">
        <f t="shared" si="44"/>
        <v>0.9926557129162359</v>
      </c>
      <c r="Y72" s="25">
        <v>713723.94</v>
      </c>
      <c r="Z72" s="17">
        <v>42256.8</v>
      </c>
      <c r="AA72" s="17">
        <v>41891.26</v>
      </c>
      <c r="AB72" s="17">
        <f>AA72/Z72</f>
        <v>0.9913495579409705</v>
      </c>
      <c r="AC72" s="17">
        <f>Z72</f>
        <v>42256.8</v>
      </c>
      <c r="AD72" s="17"/>
      <c r="AE72" s="17"/>
      <c r="AF72" s="17"/>
      <c r="AG72" s="17"/>
      <c r="AH72" s="17">
        <v>41326.56</v>
      </c>
      <c r="AI72" s="17">
        <v>40524.48</v>
      </c>
      <c r="AJ72" s="17">
        <f>AI72/AH72</f>
        <v>0.9805916582459321</v>
      </c>
      <c r="AK72" s="17">
        <f>AH72</f>
        <v>41326.56</v>
      </c>
      <c r="AL72" s="17"/>
      <c r="AM72" s="17"/>
      <c r="AN72" s="17"/>
      <c r="AO72" s="17"/>
      <c r="AP72" s="17">
        <v>21709.68</v>
      </c>
      <c r="AQ72" s="17">
        <v>21506.9</v>
      </c>
      <c r="AR72" s="17">
        <f t="shared" si="33"/>
        <v>0.9906594661920397</v>
      </c>
      <c r="AS72" s="17">
        <f t="shared" si="34"/>
        <v>21709.68</v>
      </c>
      <c r="AT72" s="17">
        <v>346578.72</v>
      </c>
      <c r="AU72" s="17">
        <v>343495.32</v>
      </c>
      <c r="AV72" s="17">
        <f t="shared" si="42"/>
        <v>0.9911033199037727</v>
      </c>
      <c r="AW72" s="17">
        <f t="shared" si="35"/>
        <v>346578.72</v>
      </c>
      <c r="AX72" s="17">
        <v>196937.4</v>
      </c>
      <c r="AY72" s="17">
        <v>195329.45</v>
      </c>
      <c r="AZ72" s="17">
        <f t="shared" si="43"/>
        <v>0.9918352227662192</v>
      </c>
      <c r="BA72" s="16">
        <v>39718.6</v>
      </c>
      <c r="BB72" s="17">
        <v>50010.24</v>
      </c>
      <c r="BC72" s="17">
        <v>49606.66</v>
      </c>
      <c r="BD72" s="17">
        <f t="shared" si="26"/>
        <v>0.991930052725202</v>
      </c>
      <c r="BE72" s="17">
        <f t="shared" si="36"/>
        <v>50010.24</v>
      </c>
      <c r="BF72" s="17">
        <v>45745.32</v>
      </c>
      <c r="BG72" s="17">
        <v>45343.54</v>
      </c>
      <c r="BH72" s="17">
        <f t="shared" si="37"/>
        <v>0.9912170250421245</v>
      </c>
      <c r="BI72" s="17">
        <f t="shared" si="38"/>
        <v>45745.32</v>
      </c>
      <c r="BJ72" s="17">
        <v>118533.45</v>
      </c>
      <c r="BK72" s="17">
        <v>112929.03</v>
      </c>
      <c r="BL72" s="17">
        <f t="shared" si="39"/>
        <v>0.9527186629596962</v>
      </c>
      <c r="BM72" s="14">
        <v>119315.70286240001</v>
      </c>
      <c r="BN72" s="17">
        <v>31401.96</v>
      </c>
      <c r="BO72" s="17">
        <v>31102.29</v>
      </c>
      <c r="BP72" s="17">
        <f>BO72/BN72</f>
        <v>0.9904569651066367</v>
      </c>
      <c r="BQ72" s="17">
        <v>31401.96</v>
      </c>
      <c r="BR72" s="17">
        <v>42332.73</v>
      </c>
      <c r="BS72" s="17">
        <v>41443.33</v>
      </c>
      <c r="BT72" s="17">
        <f>BS72/BR72</f>
        <v>0.978990251750832</v>
      </c>
      <c r="BU72" s="14">
        <v>42709.95</v>
      </c>
    </row>
    <row r="73" spans="1:73" ht="12.75">
      <c r="A73" s="1" t="s">
        <v>71</v>
      </c>
      <c r="B73" s="17"/>
      <c r="C73" s="17"/>
      <c r="D73" s="17"/>
      <c r="E73" s="17"/>
      <c r="F73" s="17">
        <v>8904.76</v>
      </c>
      <c r="G73" s="17">
        <v>11767.33</v>
      </c>
      <c r="H73" s="17">
        <f t="shared" si="40"/>
        <v>1.3214651489765024</v>
      </c>
      <c r="I73" s="14">
        <v>28317.559938</v>
      </c>
      <c r="J73" s="23"/>
      <c r="K73" s="17"/>
      <c r="L73" s="17" t="e">
        <f t="shared" si="41"/>
        <v>#DIV/0!</v>
      </c>
      <c r="M73" s="27"/>
      <c r="N73" s="17"/>
      <c r="O73" s="17"/>
      <c r="P73" s="17"/>
      <c r="Q73" s="17"/>
      <c r="R73" s="17"/>
      <c r="S73" s="17"/>
      <c r="T73" s="17"/>
      <c r="U73" s="17"/>
      <c r="V73" s="25">
        <v>37723.01</v>
      </c>
      <c r="W73" s="16">
        <v>58400.22</v>
      </c>
      <c r="X73" s="17">
        <f t="shared" si="44"/>
        <v>1.548132558881171</v>
      </c>
      <c r="Y73" s="25">
        <v>32371.68</v>
      </c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>
        <v>1206.24</v>
      </c>
      <c r="AQ73" s="17">
        <v>1496.18</v>
      </c>
      <c r="AR73" s="17">
        <f t="shared" si="33"/>
        <v>1.2403667595171775</v>
      </c>
      <c r="AS73" s="17">
        <f t="shared" si="34"/>
        <v>1206.24</v>
      </c>
      <c r="AT73" s="17">
        <v>17274.96</v>
      </c>
      <c r="AU73" s="17">
        <v>22383.03</v>
      </c>
      <c r="AV73" s="17">
        <f t="shared" si="42"/>
        <v>1.2956921463204545</v>
      </c>
      <c r="AW73" s="17">
        <f t="shared" si="35"/>
        <v>17274.96</v>
      </c>
      <c r="AX73" s="17">
        <v>10942.32</v>
      </c>
      <c r="AY73" s="17">
        <v>14724.26</v>
      </c>
      <c r="AZ73" s="17">
        <f t="shared" si="43"/>
        <v>1.3456250594023937</v>
      </c>
      <c r="BA73" s="16">
        <v>16130.19</v>
      </c>
      <c r="BB73" s="17">
        <v>2778.6</v>
      </c>
      <c r="BC73" s="17">
        <v>3787.43</v>
      </c>
      <c r="BD73" s="17">
        <f t="shared" si="26"/>
        <v>1.3630713308860578</v>
      </c>
      <c r="BE73" s="17">
        <f t="shared" si="36"/>
        <v>2778.6</v>
      </c>
      <c r="BF73" s="17">
        <v>2541.84</v>
      </c>
      <c r="BG73" s="17">
        <v>3193.77</v>
      </c>
      <c r="BH73" s="17">
        <f t="shared" si="37"/>
        <v>1.256479558115381</v>
      </c>
      <c r="BI73" s="17">
        <f t="shared" si="38"/>
        <v>2541.84</v>
      </c>
      <c r="BJ73" s="17">
        <v>8904.76</v>
      </c>
      <c r="BK73" s="17">
        <v>11623.41</v>
      </c>
      <c r="BL73" s="17">
        <f t="shared" si="39"/>
        <v>1.3053030064819264</v>
      </c>
      <c r="BM73" s="14">
        <v>28317.556074000004</v>
      </c>
      <c r="BN73" s="17"/>
      <c r="BO73" s="17"/>
      <c r="BP73" s="17"/>
      <c r="BQ73" s="17"/>
      <c r="BR73" s="17"/>
      <c r="BS73" s="17"/>
      <c r="BT73" s="17"/>
      <c r="BU73" s="14"/>
    </row>
    <row r="74" spans="1:73" ht="12.75">
      <c r="A74" s="1" t="s">
        <v>72</v>
      </c>
      <c r="B74" s="17"/>
      <c r="C74" s="17"/>
      <c r="D74" s="17"/>
      <c r="E74" s="17"/>
      <c r="F74" s="17">
        <v>62677.47</v>
      </c>
      <c r="G74" s="17">
        <v>45516.07</v>
      </c>
      <c r="H74" s="17">
        <f t="shared" si="40"/>
        <v>0.72619507456188</v>
      </c>
      <c r="I74" s="14">
        <v>75600.14462880002</v>
      </c>
      <c r="J74" s="23"/>
      <c r="K74" s="17"/>
      <c r="L74" s="17" t="e">
        <f t="shared" si="41"/>
        <v>#DIV/0!</v>
      </c>
      <c r="M74" s="27"/>
      <c r="N74" s="17"/>
      <c r="O74" s="17"/>
      <c r="P74" s="17"/>
      <c r="Q74" s="17"/>
      <c r="R74" s="17"/>
      <c r="S74" s="17"/>
      <c r="T74" s="17"/>
      <c r="U74" s="17"/>
      <c r="V74" s="25">
        <v>162226.09</v>
      </c>
      <c r="W74" s="16">
        <v>136830.29</v>
      </c>
      <c r="X74" s="17">
        <f t="shared" si="44"/>
        <v>0.8434542803811644</v>
      </c>
      <c r="Y74" s="25">
        <v>163482.90999999997</v>
      </c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>
        <v>-18.48</v>
      </c>
      <c r="AN74" s="17"/>
      <c r="AO74" s="17"/>
      <c r="AP74" s="17">
        <v>4907.16</v>
      </c>
      <c r="AQ74" s="17">
        <v>3735.5</v>
      </c>
      <c r="AR74" s="17">
        <f t="shared" si="33"/>
        <v>0.7612346041294762</v>
      </c>
      <c r="AS74" s="17">
        <f t="shared" si="34"/>
        <v>4907.16</v>
      </c>
      <c r="AT74" s="17">
        <v>82985.88</v>
      </c>
      <c r="AU74" s="17">
        <v>63249.48</v>
      </c>
      <c r="AV74" s="17">
        <f t="shared" si="42"/>
        <v>0.7621715887088262</v>
      </c>
      <c r="AW74" s="17">
        <f t="shared" si="35"/>
        <v>82985.88</v>
      </c>
      <c r="AX74" s="17">
        <v>44516.04</v>
      </c>
      <c r="AY74" s="17">
        <v>33985.75</v>
      </c>
      <c r="AZ74" s="17">
        <f t="shared" si="43"/>
        <v>0.7634495341454451</v>
      </c>
      <c r="BA74" s="16">
        <v>14610.52</v>
      </c>
      <c r="BB74" s="17">
        <v>11304.34</v>
      </c>
      <c r="BC74" s="17">
        <v>8523.43</v>
      </c>
      <c r="BD74" s="17">
        <f t="shared" si="26"/>
        <v>0.7539962527666365</v>
      </c>
      <c r="BE74" s="17">
        <f t="shared" si="36"/>
        <v>11304.34</v>
      </c>
      <c r="BF74" s="17">
        <v>10340.5</v>
      </c>
      <c r="BG74" s="17">
        <v>7872.54</v>
      </c>
      <c r="BH74" s="17">
        <f t="shared" si="37"/>
        <v>0.7613306900053188</v>
      </c>
      <c r="BI74" s="17">
        <f t="shared" si="38"/>
        <v>10340.5</v>
      </c>
      <c r="BJ74" s="17">
        <v>56213.27</v>
      </c>
      <c r="BK74" s="17">
        <v>43373.32</v>
      </c>
      <c r="BL74" s="17">
        <f t="shared" si="39"/>
        <v>0.7715850723503543</v>
      </c>
      <c r="BM74" s="14">
        <v>75600.15405920001</v>
      </c>
      <c r="BN74" s="17">
        <v>788.88</v>
      </c>
      <c r="BO74" s="17">
        <v>599.37</v>
      </c>
      <c r="BP74" s="17">
        <f>BO74/BN74</f>
        <v>0.7597733495588683</v>
      </c>
      <c r="BQ74" s="17">
        <v>788.88</v>
      </c>
      <c r="BR74" s="17">
        <v>9883.3</v>
      </c>
      <c r="BS74" s="17">
        <v>7624.54</v>
      </c>
      <c r="BT74" s="17">
        <f>BS74/BR74</f>
        <v>0.7714569020468872</v>
      </c>
      <c r="BU74" s="14">
        <v>19513.65</v>
      </c>
    </row>
    <row r="75" spans="1:73" ht="12.75">
      <c r="A75" s="1" t="s">
        <v>73</v>
      </c>
      <c r="B75" s="17"/>
      <c r="C75" s="17"/>
      <c r="D75" s="17"/>
      <c r="E75" s="17"/>
      <c r="F75" s="17">
        <v>119730.42</v>
      </c>
      <c r="G75" s="17">
        <v>124385.51</v>
      </c>
      <c r="H75" s="17">
        <f t="shared" si="40"/>
        <v>1.0388797600476136</v>
      </c>
      <c r="I75" s="14">
        <v>123199.4046016</v>
      </c>
      <c r="J75" s="23"/>
      <c r="K75" s="17"/>
      <c r="L75" s="17" t="e">
        <f t="shared" si="41"/>
        <v>#DIV/0!</v>
      </c>
      <c r="M75" s="27"/>
      <c r="N75" s="17"/>
      <c r="O75" s="17"/>
      <c r="P75" s="17"/>
      <c r="Q75" s="17"/>
      <c r="R75" s="17"/>
      <c r="S75" s="17"/>
      <c r="T75" s="17"/>
      <c r="U75" s="17"/>
      <c r="V75" s="25">
        <v>281362.63</v>
      </c>
      <c r="W75" s="16">
        <v>330261.37</v>
      </c>
      <c r="X75" s="17">
        <f t="shared" si="44"/>
        <v>1.1737925893001497</v>
      </c>
      <c r="Y75" s="25">
        <v>292712.48</v>
      </c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>
        <v>-82.36</v>
      </c>
      <c r="AN75" s="17"/>
      <c r="AO75" s="17"/>
      <c r="AP75" s="17">
        <v>9096.96</v>
      </c>
      <c r="AQ75" s="17">
        <v>9325.96</v>
      </c>
      <c r="AR75" s="17">
        <f t="shared" si="33"/>
        <v>1.0251732446883355</v>
      </c>
      <c r="AS75" s="17">
        <f t="shared" si="34"/>
        <v>9096.96</v>
      </c>
      <c r="AT75" s="17">
        <v>153834.72</v>
      </c>
      <c r="AU75" s="17">
        <v>157761.58</v>
      </c>
      <c r="AV75" s="17">
        <f t="shared" si="42"/>
        <v>1.0255264871285232</v>
      </c>
      <c r="AW75" s="17">
        <f t="shared" si="35"/>
        <v>153834.72</v>
      </c>
      <c r="AX75" s="17">
        <v>82521.72</v>
      </c>
      <c r="AY75" s="17">
        <v>84710.16</v>
      </c>
      <c r="AZ75" s="17">
        <f t="shared" si="43"/>
        <v>1.0265195635767166</v>
      </c>
      <c r="BA75" s="16">
        <v>3592.92</v>
      </c>
      <c r="BB75" s="17">
        <v>20387.25</v>
      </c>
      <c r="BC75" s="17">
        <v>20916.26</v>
      </c>
      <c r="BD75" s="17">
        <f t="shared" si="26"/>
        <v>1.0259480802952825</v>
      </c>
      <c r="BE75" s="17">
        <f t="shared" si="36"/>
        <v>20387.25</v>
      </c>
      <c r="BF75" s="17">
        <v>19168.92</v>
      </c>
      <c r="BG75" s="17">
        <v>19675.43</v>
      </c>
      <c r="BH75" s="17">
        <f t="shared" si="37"/>
        <v>1.0264235022108705</v>
      </c>
      <c r="BI75" s="17">
        <f t="shared" si="38"/>
        <v>19168.92</v>
      </c>
      <c r="BJ75" s="17">
        <v>117630.73</v>
      </c>
      <c r="BK75" s="17">
        <v>119705.34</v>
      </c>
      <c r="BL75" s="17">
        <f t="shared" si="39"/>
        <v>1.0176366328764601</v>
      </c>
      <c r="BM75" s="14">
        <v>123199.4105984</v>
      </c>
      <c r="BN75" s="17">
        <v>3248.76</v>
      </c>
      <c r="BO75" s="17">
        <v>3334.47</v>
      </c>
      <c r="BP75" s="17">
        <f>BO75/BN75</f>
        <v>1.026382373582536</v>
      </c>
      <c r="BQ75" s="17">
        <v>3248.76</v>
      </c>
      <c r="BR75" s="17">
        <v>9640.86</v>
      </c>
      <c r="BS75" s="17">
        <v>8647.75</v>
      </c>
      <c r="BT75" s="17">
        <f>BS75/BR75</f>
        <v>0.8969894801916011</v>
      </c>
      <c r="BU75" s="14">
        <v>8634.93</v>
      </c>
    </row>
    <row r="76" spans="1:73" ht="12.75">
      <c r="A76" s="1" t="s">
        <v>74</v>
      </c>
      <c r="B76" s="17"/>
      <c r="C76" s="17"/>
      <c r="D76" s="17"/>
      <c r="E76" s="17"/>
      <c r="F76" s="17">
        <v>79378.13</v>
      </c>
      <c r="G76" s="17">
        <v>71764.62</v>
      </c>
      <c r="H76" s="17">
        <f t="shared" si="40"/>
        <v>0.9040855459809899</v>
      </c>
      <c r="I76" s="14">
        <v>92047.507108</v>
      </c>
      <c r="J76" s="23"/>
      <c r="K76" s="17"/>
      <c r="L76" s="17" t="e">
        <f t="shared" si="41"/>
        <v>#DIV/0!</v>
      </c>
      <c r="M76" s="27"/>
      <c r="N76" s="17"/>
      <c r="O76" s="17"/>
      <c r="P76" s="17"/>
      <c r="Q76" s="17"/>
      <c r="R76" s="17"/>
      <c r="S76" s="17"/>
      <c r="T76" s="17"/>
      <c r="U76" s="17"/>
      <c r="V76" s="25">
        <v>124443.73</v>
      </c>
      <c r="W76" s="16">
        <v>140564.69</v>
      </c>
      <c r="X76" s="17">
        <f t="shared" si="44"/>
        <v>1.129544172293775</v>
      </c>
      <c r="Y76" s="25">
        <v>132877.81</v>
      </c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>
        <v>-83.76</v>
      </c>
      <c r="AN76" s="17"/>
      <c r="AO76" s="17"/>
      <c r="AP76" s="17">
        <v>4188.6</v>
      </c>
      <c r="AQ76" s="17">
        <v>3995.24</v>
      </c>
      <c r="AR76" s="17">
        <f t="shared" si="33"/>
        <v>0.9538366041159336</v>
      </c>
      <c r="AS76" s="17">
        <f t="shared" si="34"/>
        <v>4188.6</v>
      </c>
      <c r="AT76" s="17">
        <v>70831.92</v>
      </c>
      <c r="AU76" s="17">
        <v>67683.27</v>
      </c>
      <c r="AV76" s="17">
        <f t="shared" si="42"/>
        <v>0.9555475836317864</v>
      </c>
      <c r="AW76" s="17">
        <f t="shared" si="35"/>
        <v>70831.92</v>
      </c>
      <c r="AX76" s="17">
        <v>37996.32</v>
      </c>
      <c r="AY76" s="17">
        <v>36370.68</v>
      </c>
      <c r="AZ76" s="17">
        <f t="shared" si="43"/>
        <v>0.9572158566934903</v>
      </c>
      <c r="BA76" s="16">
        <v>11134.56</v>
      </c>
      <c r="BB76" s="17">
        <v>9648.84</v>
      </c>
      <c r="BC76" s="17">
        <v>9184.39</v>
      </c>
      <c r="BD76" s="17">
        <f t="shared" si="26"/>
        <v>0.9518646801066242</v>
      </c>
      <c r="BE76" s="17">
        <f t="shared" si="36"/>
        <v>9648.84</v>
      </c>
      <c r="BF76" s="17">
        <v>8825.88</v>
      </c>
      <c r="BG76" s="17">
        <v>8444.52</v>
      </c>
      <c r="BH76" s="17">
        <f t="shared" si="37"/>
        <v>0.9567907109546018</v>
      </c>
      <c r="BI76" s="17">
        <f t="shared" si="38"/>
        <v>8825.88</v>
      </c>
      <c r="BJ76" s="17">
        <v>79603.15</v>
      </c>
      <c r="BK76" s="17">
        <v>71575.28</v>
      </c>
      <c r="BL76" s="17">
        <f t="shared" si="39"/>
        <v>0.8991513526788827</v>
      </c>
      <c r="BM76" s="14">
        <v>92047.51452400001</v>
      </c>
      <c r="BN76" s="17"/>
      <c r="BO76" s="17"/>
      <c r="BP76" s="17"/>
      <c r="BQ76" s="17"/>
      <c r="BR76" s="17">
        <v>11716.44</v>
      </c>
      <c r="BS76" s="17">
        <v>11258.89</v>
      </c>
      <c r="BT76" s="17">
        <f>BS76/BR76</f>
        <v>0.9609480354100732</v>
      </c>
      <c r="BU76" s="14">
        <v>34611.8</v>
      </c>
    </row>
    <row r="77" spans="1:73" ht="12.75">
      <c r="A77" s="1" t="s">
        <v>75</v>
      </c>
      <c r="B77" s="17"/>
      <c r="C77" s="17"/>
      <c r="D77" s="17"/>
      <c r="E77" s="17"/>
      <c r="F77" s="17">
        <v>287387.9</v>
      </c>
      <c r="G77" s="17">
        <v>268701.96</v>
      </c>
      <c r="H77" s="17">
        <f t="shared" si="40"/>
        <v>0.9349800739697113</v>
      </c>
      <c r="I77" s="14">
        <v>311595.96253119997</v>
      </c>
      <c r="J77" s="23"/>
      <c r="K77" s="17"/>
      <c r="L77" s="17" t="e">
        <f t="shared" si="41"/>
        <v>#DIV/0!</v>
      </c>
      <c r="M77" s="27"/>
      <c r="N77" s="17"/>
      <c r="O77" s="17"/>
      <c r="P77" s="17"/>
      <c r="Q77" s="17"/>
      <c r="R77" s="17"/>
      <c r="S77" s="17"/>
      <c r="T77" s="17"/>
      <c r="U77" s="17"/>
      <c r="V77" s="25">
        <v>1097963.61</v>
      </c>
      <c r="W77" s="16">
        <v>1082406.14</v>
      </c>
      <c r="X77" s="17">
        <f t="shared" si="44"/>
        <v>0.985830614185838</v>
      </c>
      <c r="Y77" s="25">
        <v>1098567.43</v>
      </c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>
        <v>29304</v>
      </c>
      <c r="AQ77" s="17">
        <v>28882.02</v>
      </c>
      <c r="AR77" s="17">
        <f t="shared" si="33"/>
        <v>0.9855999180999181</v>
      </c>
      <c r="AS77" s="17">
        <f t="shared" si="34"/>
        <v>29304</v>
      </c>
      <c r="AT77" s="17">
        <v>495550.56</v>
      </c>
      <c r="AU77" s="17">
        <v>489269.09</v>
      </c>
      <c r="AV77" s="17">
        <f t="shared" si="42"/>
        <v>0.987324260111824</v>
      </c>
      <c r="AW77" s="17">
        <f t="shared" si="35"/>
        <v>495550.56</v>
      </c>
      <c r="AX77" s="17">
        <v>265828.2</v>
      </c>
      <c r="AY77" s="17">
        <v>263443.33</v>
      </c>
      <c r="AZ77" s="17">
        <f t="shared" si="43"/>
        <v>0.9910285289521579</v>
      </c>
      <c r="BA77" s="16">
        <v>32139.07</v>
      </c>
      <c r="BB77" s="17">
        <v>67504.2</v>
      </c>
      <c r="BC77" s="17">
        <v>66835.54</v>
      </c>
      <c r="BD77" s="17">
        <f t="shared" si="26"/>
        <v>0.9900945422655183</v>
      </c>
      <c r="BE77" s="17">
        <f t="shared" si="36"/>
        <v>67504.2</v>
      </c>
      <c r="BF77" s="17">
        <v>61747.44</v>
      </c>
      <c r="BG77" s="17">
        <v>61076.17</v>
      </c>
      <c r="BH77" s="17">
        <f t="shared" si="37"/>
        <v>0.9891287800757407</v>
      </c>
      <c r="BI77" s="17">
        <f t="shared" si="38"/>
        <v>61747.44</v>
      </c>
      <c r="BJ77" s="17">
        <v>286239.01</v>
      </c>
      <c r="BK77" s="17">
        <v>256221.43</v>
      </c>
      <c r="BL77" s="17">
        <f t="shared" si="39"/>
        <v>0.8951310654686794</v>
      </c>
      <c r="BM77" s="14">
        <v>311595.9070688</v>
      </c>
      <c r="BN77" s="17">
        <v>42386.28</v>
      </c>
      <c r="BO77" s="17">
        <v>41422.34</v>
      </c>
      <c r="BP77" s="17">
        <f>BO77/BN77</f>
        <v>0.9772582071368376</v>
      </c>
      <c r="BQ77" s="17">
        <v>42386.28</v>
      </c>
      <c r="BR77" s="17">
        <v>11060.39</v>
      </c>
      <c r="BS77" s="17">
        <v>11475.37</v>
      </c>
      <c r="BT77" s="17">
        <f>BS77/BR77</f>
        <v>1.0375194726406574</v>
      </c>
      <c r="BU77" s="14">
        <v>11002.94</v>
      </c>
    </row>
    <row r="78" spans="1:73" ht="12.75">
      <c r="A78" s="1" t="s">
        <v>76</v>
      </c>
      <c r="B78" s="17"/>
      <c r="C78" s="17"/>
      <c r="D78" s="17"/>
      <c r="E78" s="17"/>
      <c r="F78" s="17">
        <v>24337.82</v>
      </c>
      <c r="G78" s="17">
        <v>21887.91</v>
      </c>
      <c r="H78" s="17">
        <f t="shared" si="40"/>
        <v>0.8993373276653374</v>
      </c>
      <c r="I78" s="14">
        <v>20038.052192000003</v>
      </c>
      <c r="J78" s="23"/>
      <c r="K78" s="17"/>
      <c r="L78" s="17" t="e">
        <f t="shared" si="41"/>
        <v>#DIV/0!</v>
      </c>
      <c r="M78" s="27"/>
      <c r="N78" s="17"/>
      <c r="O78" s="17"/>
      <c r="P78" s="17"/>
      <c r="Q78" s="17"/>
      <c r="R78" s="17"/>
      <c r="S78" s="17"/>
      <c r="T78" s="17"/>
      <c r="U78" s="17"/>
      <c r="V78" s="25">
        <v>66473.47</v>
      </c>
      <c r="W78" s="16">
        <v>68818.97</v>
      </c>
      <c r="X78" s="17">
        <f t="shared" si="44"/>
        <v>1.0352847534512641</v>
      </c>
      <c r="Y78" s="25">
        <v>94265.55</v>
      </c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>
        <v>2081.16</v>
      </c>
      <c r="AQ78" s="17">
        <v>1932.15</v>
      </c>
      <c r="AR78" s="17">
        <f t="shared" si="33"/>
        <v>0.9284005074093296</v>
      </c>
      <c r="AS78" s="17">
        <f t="shared" si="34"/>
        <v>2081.16</v>
      </c>
      <c r="AT78" s="17">
        <v>29806.56</v>
      </c>
      <c r="AU78" s="17">
        <v>27760.42</v>
      </c>
      <c r="AV78" s="17">
        <f t="shared" si="42"/>
        <v>0.9313526955140076</v>
      </c>
      <c r="AW78" s="17">
        <f t="shared" si="35"/>
        <v>29806.56</v>
      </c>
      <c r="AX78" s="17">
        <v>18879.96</v>
      </c>
      <c r="AY78" s="17">
        <v>17834.13</v>
      </c>
      <c r="AZ78" s="17">
        <f t="shared" si="43"/>
        <v>0.9446063445049673</v>
      </c>
      <c r="BA78" s="16">
        <v>537.19</v>
      </c>
      <c r="BB78" s="17">
        <v>4794.48</v>
      </c>
      <c r="BC78" s="17">
        <v>4521.61</v>
      </c>
      <c r="BD78" s="17">
        <f t="shared" si="26"/>
        <v>0.9430866329612387</v>
      </c>
      <c r="BE78" s="17">
        <f t="shared" si="36"/>
        <v>4794.48</v>
      </c>
      <c r="BF78" s="17">
        <v>4385.4</v>
      </c>
      <c r="BG78" s="17">
        <v>4082.24</v>
      </c>
      <c r="BH78" s="17">
        <f t="shared" si="37"/>
        <v>0.9308706161353583</v>
      </c>
      <c r="BI78" s="17">
        <f t="shared" si="38"/>
        <v>4385.4</v>
      </c>
      <c r="BJ78" s="17">
        <v>24337.82</v>
      </c>
      <c r="BK78" s="17">
        <v>20939.77</v>
      </c>
      <c r="BL78" s="17">
        <f t="shared" si="39"/>
        <v>0.8603798532489764</v>
      </c>
      <c r="BM78" s="14">
        <v>20038.040416000003</v>
      </c>
      <c r="BN78" s="17"/>
      <c r="BO78" s="17"/>
      <c r="BP78" s="17"/>
      <c r="BQ78" s="17"/>
      <c r="BR78" s="17"/>
      <c r="BS78" s="17"/>
      <c r="BT78" s="17"/>
      <c r="BU78" s="14"/>
    </row>
    <row r="79" spans="1:73" ht="12.75">
      <c r="A79" s="1" t="s">
        <v>77</v>
      </c>
      <c r="B79" s="17"/>
      <c r="C79" s="17"/>
      <c r="D79" s="17"/>
      <c r="E79" s="17"/>
      <c r="F79" s="17">
        <v>16307.67</v>
      </c>
      <c r="G79" s="17">
        <v>15534.87</v>
      </c>
      <c r="H79" s="17">
        <f t="shared" si="40"/>
        <v>0.9526112559304917</v>
      </c>
      <c r="I79" s="14">
        <v>36040.559012000005</v>
      </c>
      <c r="J79" s="23"/>
      <c r="K79" s="17"/>
      <c r="L79" s="17" t="e">
        <f t="shared" si="41"/>
        <v>#DIV/0!</v>
      </c>
      <c r="M79" s="27"/>
      <c r="N79" s="17"/>
      <c r="O79" s="17"/>
      <c r="P79" s="17"/>
      <c r="Q79" s="17"/>
      <c r="R79" s="17"/>
      <c r="S79" s="17"/>
      <c r="T79" s="17"/>
      <c r="U79" s="17"/>
      <c r="V79" s="25">
        <v>98385.8</v>
      </c>
      <c r="W79" s="16">
        <v>86926.95</v>
      </c>
      <c r="X79" s="17">
        <f t="shared" si="44"/>
        <v>0.883531464906521</v>
      </c>
      <c r="Y79" s="25">
        <v>67674.70999999999</v>
      </c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>
        <v>2246.52</v>
      </c>
      <c r="AQ79" s="17">
        <v>2272.41</v>
      </c>
      <c r="AR79" s="17">
        <f t="shared" si="33"/>
        <v>1.011524491213076</v>
      </c>
      <c r="AS79" s="17">
        <f t="shared" si="34"/>
        <v>2246.52</v>
      </c>
      <c r="AT79" s="17">
        <v>37989.96</v>
      </c>
      <c r="AU79" s="17">
        <v>38551.16</v>
      </c>
      <c r="AV79" s="17">
        <f t="shared" si="42"/>
        <v>1.0147723240561455</v>
      </c>
      <c r="AW79" s="17">
        <f t="shared" si="35"/>
        <v>37989.96</v>
      </c>
      <c r="AX79" s="17">
        <v>20378.88</v>
      </c>
      <c r="AY79" s="17">
        <v>20810.14</v>
      </c>
      <c r="AZ79" s="17">
        <f t="shared" si="43"/>
        <v>1.021162105081339</v>
      </c>
      <c r="BA79" s="16"/>
      <c r="BB79" s="17"/>
      <c r="BC79" s="17"/>
      <c r="BD79" s="17"/>
      <c r="BE79" s="17"/>
      <c r="BF79" s="17">
        <v>4733.64</v>
      </c>
      <c r="BG79" s="17">
        <v>4832.46</v>
      </c>
      <c r="BH79" s="17">
        <f t="shared" si="37"/>
        <v>1.0208761122518821</v>
      </c>
      <c r="BI79" s="17">
        <f t="shared" si="38"/>
        <v>4733.64</v>
      </c>
      <c r="BJ79" s="17">
        <v>16307.67</v>
      </c>
      <c r="BK79" s="17">
        <v>15174.95</v>
      </c>
      <c r="BL79" s="17">
        <f t="shared" si="39"/>
        <v>0.9305406597018459</v>
      </c>
      <c r="BM79" s="14">
        <v>36040.562276</v>
      </c>
      <c r="BN79" s="17"/>
      <c r="BO79" s="17"/>
      <c r="BP79" s="17"/>
      <c r="BQ79" s="17"/>
      <c r="BR79" s="17"/>
      <c r="BS79" s="17">
        <v>-455.18</v>
      </c>
      <c r="BT79" s="17"/>
      <c r="BU79" s="14"/>
    </row>
    <row r="80" spans="1:73" ht="12.75">
      <c r="A80" s="1" t="s">
        <v>78</v>
      </c>
      <c r="B80" s="17"/>
      <c r="C80" s="17"/>
      <c r="D80" s="17"/>
      <c r="E80" s="17"/>
      <c r="F80" s="17">
        <v>83333.61</v>
      </c>
      <c r="G80" s="17">
        <v>79921.07</v>
      </c>
      <c r="H80" s="17">
        <f t="shared" si="40"/>
        <v>0.9590496559551424</v>
      </c>
      <c r="I80" s="14">
        <v>88358.1066576</v>
      </c>
      <c r="J80" s="23"/>
      <c r="K80" s="17"/>
      <c r="L80" s="17" t="e">
        <f t="shared" si="41"/>
        <v>#DIV/0!</v>
      </c>
      <c r="M80" s="27"/>
      <c r="N80" s="17"/>
      <c r="O80" s="17"/>
      <c r="P80" s="17"/>
      <c r="Q80" s="17"/>
      <c r="R80" s="17"/>
      <c r="S80" s="17"/>
      <c r="T80" s="17"/>
      <c r="U80" s="17"/>
      <c r="V80" s="25">
        <v>325428.49</v>
      </c>
      <c r="W80" s="16">
        <v>364636.34</v>
      </c>
      <c r="X80" s="17">
        <f t="shared" si="44"/>
        <v>1.1204806930087776</v>
      </c>
      <c r="Y80" s="25">
        <v>338528.07999999996</v>
      </c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>
        <v>-284.28</v>
      </c>
      <c r="AN80" s="17"/>
      <c r="AO80" s="17"/>
      <c r="AP80" s="17">
        <v>10614.36</v>
      </c>
      <c r="AQ80" s="17">
        <v>10492.73</v>
      </c>
      <c r="AR80" s="17">
        <f t="shared" si="33"/>
        <v>0.9885409954062232</v>
      </c>
      <c r="AS80" s="17">
        <f t="shared" si="34"/>
        <v>10614.36</v>
      </c>
      <c r="AT80" s="17">
        <v>179495.76</v>
      </c>
      <c r="AU80" s="17">
        <v>177569.52</v>
      </c>
      <c r="AV80" s="17">
        <f t="shared" si="42"/>
        <v>0.9892686044506008</v>
      </c>
      <c r="AW80" s="17">
        <f t="shared" si="35"/>
        <v>179495.76</v>
      </c>
      <c r="AX80" s="17">
        <v>96286.8</v>
      </c>
      <c r="AY80" s="17">
        <v>95458.36</v>
      </c>
      <c r="AZ80" s="17">
        <f t="shared" si="43"/>
        <v>0.9913961207559083</v>
      </c>
      <c r="BA80" s="16">
        <v>12633.77</v>
      </c>
      <c r="BB80" s="17">
        <v>24451.08</v>
      </c>
      <c r="BC80" s="17">
        <v>24235.46</v>
      </c>
      <c r="BD80" s="17">
        <f aca="true" t="shared" si="45" ref="BD80:BD87">BC80/BB80</f>
        <v>0.9911815756195635</v>
      </c>
      <c r="BE80" s="17">
        <f t="shared" si="36"/>
        <v>24451.08</v>
      </c>
      <c r="BF80" s="17">
        <v>22365.96</v>
      </c>
      <c r="BG80" s="17">
        <v>22173.07</v>
      </c>
      <c r="BH80" s="17">
        <f t="shared" si="37"/>
        <v>0.9913757334807002</v>
      </c>
      <c r="BI80" s="17">
        <f t="shared" si="38"/>
        <v>22365.96</v>
      </c>
      <c r="BJ80" s="17">
        <v>85095.06</v>
      </c>
      <c r="BK80" s="17">
        <v>79616.36</v>
      </c>
      <c r="BL80" s="17">
        <f t="shared" si="39"/>
        <v>0.9356167091250656</v>
      </c>
      <c r="BM80" s="14">
        <v>88358.12974239998</v>
      </c>
      <c r="BN80" s="17">
        <v>1706.16</v>
      </c>
      <c r="BO80" s="17">
        <v>1691.43</v>
      </c>
      <c r="BP80" s="17">
        <f aca="true" t="shared" si="46" ref="BP80:BP87">BO80/BN80</f>
        <v>0.9913665775777184</v>
      </c>
      <c r="BQ80" s="17">
        <v>1706.16</v>
      </c>
      <c r="BR80" s="17">
        <v>26082.65</v>
      </c>
      <c r="BS80" s="17">
        <v>25222.55</v>
      </c>
      <c r="BT80" s="17">
        <f>BS80/BR80</f>
        <v>0.9670240562212811</v>
      </c>
      <c r="BU80" s="14">
        <v>55743.84</v>
      </c>
    </row>
    <row r="81" spans="1:73" ht="12.75">
      <c r="A81" s="1" t="s">
        <v>79</v>
      </c>
      <c r="B81" s="17"/>
      <c r="C81" s="17"/>
      <c r="D81" s="17"/>
      <c r="E81" s="17"/>
      <c r="F81" s="17">
        <v>67039.7</v>
      </c>
      <c r="G81" s="17">
        <v>47124.68</v>
      </c>
      <c r="H81" s="17">
        <f t="shared" si="40"/>
        <v>0.7029369164838148</v>
      </c>
      <c r="I81" s="14">
        <v>67658.64119839999</v>
      </c>
      <c r="J81" s="23"/>
      <c r="K81" s="17"/>
      <c r="L81" s="17" t="e">
        <f t="shared" si="41"/>
        <v>#DIV/0!</v>
      </c>
      <c r="M81" s="27"/>
      <c r="N81" s="17"/>
      <c r="O81" s="17"/>
      <c r="P81" s="17"/>
      <c r="Q81" s="17"/>
      <c r="R81" s="17"/>
      <c r="S81" s="17"/>
      <c r="T81" s="17"/>
      <c r="U81" s="17"/>
      <c r="V81" s="25">
        <v>126337.41</v>
      </c>
      <c r="W81" s="16">
        <v>121287.23</v>
      </c>
      <c r="X81" s="17">
        <f t="shared" si="44"/>
        <v>0.9600262503402595</v>
      </c>
      <c r="Y81" s="25">
        <v>131733.36</v>
      </c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>
        <v>83.61</v>
      </c>
      <c r="AM81" s="17">
        <v>30.27</v>
      </c>
      <c r="AN81" s="17">
        <f>AM81/AL81</f>
        <v>0.36203803372802296</v>
      </c>
      <c r="AO81" s="17">
        <f>AL81</f>
        <v>83.61</v>
      </c>
      <c r="AP81" s="17">
        <v>4155.6</v>
      </c>
      <c r="AQ81" s="17">
        <v>3738.81</v>
      </c>
      <c r="AR81" s="17">
        <f t="shared" si="33"/>
        <v>0.8997040138608142</v>
      </c>
      <c r="AS81" s="17">
        <f t="shared" si="34"/>
        <v>4155.6</v>
      </c>
      <c r="AT81" s="17">
        <v>70274.76</v>
      </c>
      <c r="AU81" s="17">
        <v>63259.22</v>
      </c>
      <c r="AV81" s="17">
        <f t="shared" si="42"/>
        <v>0.9001698476095829</v>
      </c>
      <c r="AW81" s="17">
        <f t="shared" si="35"/>
        <v>70274.76</v>
      </c>
      <c r="AX81" s="17">
        <v>35125.32</v>
      </c>
      <c r="AY81" s="17">
        <v>31746.1</v>
      </c>
      <c r="AZ81" s="17">
        <f t="shared" si="43"/>
        <v>0.90379532485398</v>
      </c>
      <c r="BA81" s="16">
        <v>9691.34</v>
      </c>
      <c r="BB81" s="17">
        <v>9573.12</v>
      </c>
      <c r="BC81" s="17">
        <v>8442.54</v>
      </c>
      <c r="BD81" s="17">
        <f t="shared" si="45"/>
        <v>0.8819005716004814</v>
      </c>
      <c r="BE81" s="17">
        <f t="shared" si="36"/>
        <v>9573.12</v>
      </c>
      <c r="BF81" s="17">
        <v>8756.88</v>
      </c>
      <c r="BG81" s="17">
        <v>7894.61</v>
      </c>
      <c r="BH81" s="17">
        <f t="shared" si="37"/>
        <v>0.9015322809037009</v>
      </c>
      <c r="BI81" s="17">
        <f t="shared" si="38"/>
        <v>8756.88</v>
      </c>
      <c r="BJ81" s="17">
        <v>64471.91</v>
      </c>
      <c r="BK81" s="17">
        <v>44501.04</v>
      </c>
      <c r="BL81" s="17">
        <f t="shared" si="39"/>
        <v>0.6902392065009397</v>
      </c>
      <c r="BM81" s="14">
        <v>67658.6556016</v>
      </c>
      <c r="BN81" s="17">
        <v>668.28</v>
      </c>
      <c r="BO81" s="17">
        <v>602.45</v>
      </c>
      <c r="BP81" s="17">
        <f t="shared" si="46"/>
        <v>0.9014933860058659</v>
      </c>
      <c r="BQ81" s="17">
        <v>668.28</v>
      </c>
      <c r="BR81" s="17">
        <v>7451.16</v>
      </c>
      <c r="BS81" s="17">
        <v>6751.06</v>
      </c>
      <c r="BT81" s="17">
        <f>BS81/BR81</f>
        <v>0.9060414754212768</v>
      </c>
      <c r="BU81" s="14">
        <v>18126.33</v>
      </c>
    </row>
    <row r="82" spans="1:73" ht="12.75">
      <c r="A82" s="1" t="s">
        <v>80</v>
      </c>
      <c r="B82" s="17"/>
      <c r="C82" s="17"/>
      <c r="D82" s="17"/>
      <c r="E82" s="17"/>
      <c r="F82" s="17">
        <v>300356.11</v>
      </c>
      <c r="G82" s="17">
        <v>271614.98</v>
      </c>
      <c r="H82" s="17">
        <f t="shared" si="40"/>
        <v>0.904309820765757</v>
      </c>
      <c r="I82" s="14">
        <v>275827.0465664</v>
      </c>
      <c r="J82" s="23"/>
      <c r="K82" s="17"/>
      <c r="L82" s="17" t="e">
        <f t="shared" si="41"/>
        <v>#DIV/0!</v>
      </c>
      <c r="M82" s="27"/>
      <c r="N82" s="17"/>
      <c r="O82" s="17"/>
      <c r="P82" s="17"/>
      <c r="Q82" s="17"/>
      <c r="R82" s="17"/>
      <c r="S82" s="17"/>
      <c r="T82" s="17"/>
      <c r="U82" s="17"/>
      <c r="V82" s="25">
        <v>987461.96</v>
      </c>
      <c r="W82" s="16">
        <v>917235.17</v>
      </c>
      <c r="X82" s="17">
        <f t="shared" si="44"/>
        <v>0.9288815236994041</v>
      </c>
      <c r="Y82" s="25">
        <v>977701.05</v>
      </c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>
        <v>29219.64</v>
      </c>
      <c r="AQ82" s="17">
        <v>27352</v>
      </c>
      <c r="AR82" s="17">
        <f t="shared" si="33"/>
        <v>0.9360827169670811</v>
      </c>
      <c r="AS82" s="17">
        <f t="shared" si="34"/>
        <v>29219.64</v>
      </c>
      <c r="AT82" s="17">
        <v>494127.84</v>
      </c>
      <c r="AU82" s="17">
        <v>462629.75</v>
      </c>
      <c r="AV82" s="17">
        <f t="shared" si="42"/>
        <v>0.936255180440754</v>
      </c>
      <c r="AW82" s="17">
        <f t="shared" si="35"/>
        <v>494127.84</v>
      </c>
      <c r="AX82" s="17">
        <v>265064.64</v>
      </c>
      <c r="AY82" s="17">
        <v>248261.94</v>
      </c>
      <c r="AZ82" s="17">
        <f t="shared" si="43"/>
        <v>0.9366090475138441</v>
      </c>
      <c r="BA82" s="16">
        <v>364815.29</v>
      </c>
      <c r="BB82" s="17">
        <v>67284.72</v>
      </c>
      <c r="BC82" s="17">
        <v>63018.89</v>
      </c>
      <c r="BD82" s="17">
        <f t="shared" si="45"/>
        <v>0.9366003157923523</v>
      </c>
      <c r="BE82" s="17">
        <f t="shared" si="36"/>
        <v>67284.72</v>
      </c>
      <c r="BF82" s="17">
        <v>61569.84</v>
      </c>
      <c r="BG82" s="17">
        <v>57665.41</v>
      </c>
      <c r="BH82" s="17">
        <f t="shared" si="37"/>
        <v>0.9365853476312429</v>
      </c>
      <c r="BI82" s="17">
        <f t="shared" si="38"/>
        <v>61569.84</v>
      </c>
      <c r="BJ82" s="17">
        <v>279320.8</v>
      </c>
      <c r="BK82" s="17">
        <v>245027</v>
      </c>
      <c r="BL82" s="17">
        <f t="shared" si="39"/>
        <v>0.8772243241462863</v>
      </c>
      <c r="BM82" s="14">
        <v>275827.0338336</v>
      </c>
      <c r="BN82" s="17">
        <v>42264.6</v>
      </c>
      <c r="BO82" s="17">
        <v>39529.99</v>
      </c>
      <c r="BP82" s="17">
        <f t="shared" si="46"/>
        <v>0.9352978615673637</v>
      </c>
      <c r="BQ82" s="17">
        <v>42264.6</v>
      </c>
      <c r="BR82" s="17">
        <v>29042.77</v>
      </c>
      <c r="BS82" s="17">
        <v>25211.08</v>
      </c>
      <c r="BT82" s="17">
        <f>BS82/BR82</f>
        <v>0.8680673365522642</v>
      </c>
      <c r="BU82" s="14">
        <v>25773.2</v>
      </c>
    </row>
    <row r="83" spans="1:73" ht="12.75">
      <c r="A83" s="1" t="s">
        <v>81</v>
      </c>
      <c r="B83" s="17"/>
      <c r="C83" s="17"/>
      <c r="D83" s="17"/>
      <c r="E83" s="17"/>
      <c r="F83" s="17">
        <v>235878.15</v>
      </c>
      <c r="G83" s="17">
        <v>236758.63</v>
      </c>
      <c r="H83" s="17">
        <f t="shared" si="40"/>
        <v>1.0037327747398392</v>
      </c>
      <c r="I83" s="14">
        <v>301002.67901799997</v>
      </c>
      <c r="J83" s="29">
        <v>357919.45</v>
      </c>
      <c r="K83" s="17">
        <v>341905.34</v>
      </c>
      <c r="L83" s="17">
        <f t="shared" si="41"/>
        <v>0.9552577821629978</v>
      </c>
      <c r="M83" s="29">
        <v>379540.86</v>
      </c>
      <c r="N83" s="17"/>
      <c r="O83" s="17"/>
      <c r="P83" s="17"/>
      <c r="Q83" s="17"/>
      <c r="R83" s="17"/>
      <c r="S83" s="17"/>
      <c r="T83" s="17"/>
      <c r="U83" s="17"/>
      <c r="V83" s="25">
        <v>709669.64</v>
      </c>
      <c r="W83" s="16">
        <v>684728.69</v>
      </c>
      <c r="X83" s="17">
        <f t="shared" si="44"/>
        <v>0.9648555488438253</v>
      </c>
      <c r="Y83" s="25">
        <v>716775.85</v>
      </c>
      <c r="Z83" s="17">
        <v>42148.08</v>
      </c>
      <c r="AA83" s="17">
        <v>41810.81</v>
      </c>
      <c r="AB83" s="17">
        <f>AA83/Z83</f>
        <v>0.991997974759467</v>
      </c>
      <c r="AC83" s="17">
        <f>Z83</f>
        <v>42148.08</v>
      </c>
      <c r="AD83" s="17"/>
      <c r="AE83" s="17"/>
      <c r="AF83" s="17"/>
      <c r="AG83" s="17"/>
      <c r="AH83" s="17">
        <v>41198.4</v>
      </c>
      <c r="AI83" s="17">
        <v>40449.63</v>
      </c>
      <c r="AJ83" s="17">
        <f>AI83/AH83</f>
        <v>0.9818252650588372</v>
      </c>
      <c r="AK83" s="17">
        <f>AH83</f>
        <v>41198.4</v>
      </c>
      <c r="AL83" s="17"/>
      <c r="AM83" s="17">
        <v>-38.08</v>
      </c>
      <c r="AN83" s="17"/>
      <c r="AO83" s="17"/>
      <c r="AP83" s="17">
        <v>21654</v>
      </c>
      <c r="AQ83" s="17">
        <v>21374.41</v>
      </c>
      <c r="AR83" s="17">
        <f t="shared" si="33"/>
        <v>0.9870882977740834</v>
      </c>
      <c r="AS83" s="17">
        <f t="shared" si="34"/>
        <v>21654</v>
      </c>
      <c r="AT83" s="17">
        <v>345688.2</v>
      </c>
      <c r="AU83" s="17">
        <v>342889.52</v>
      </c>
      <c r="AV83" s="17">
        <f t="shared" si="42"/>
        <v>0.9919040337506458</v>
      </c>
      <c r="AW83" s="17">
        <f t="shared" si="35"/>
        <v>345688.2</v>
      </c>
      <c r="AX83" s="17">
        <v>196431.24</v>
      </c>
      <c r="AY83" s="17">
        <v>195416.01</v>
      </c>
      <c r="AZ83" s="17">
        <f t="shared" si="43"/>
        <v>0.9948316265783387</v>
      </c>
      <c r="BA83" s="16">
        <v>128265.04</v>
      </c>
      <c r="BB83" s="17">
        <v>49881.6</v>
      </c>
      <c r="BC83" s="17">
        <v>49453.05</v>
      </c>
      <c r="BD83" s="17">
        <f t="shared" si="45"/>
        <v>0.9914086556966899</v>
      </c>
      <c r="BE83" s="17">
        <f t="shared" si="36"/>
        <v>49881.6</v>
      </c>
      <c r="BF83" s="17">
        <v>45627.6</v>
      </c>
      <c r="BG83" s="17">
        <v>45104.66</v>
      </c>
      <c r="BH83" s="17">
        <f t="shared" si="37"/>
        <v>0.9885389544924564</v>
      </c>
      <c r="BI83" s="17">
        <f t="shared" si="38"/>
        <v>45627.6</v>
      </c>
      <c r="BJ83" s="17">
        <v>137522.4</v>
      </c>
      <c r="BK83" s="17">
        <v>131769.2</v>
      </c>
      <c r="BL83" s="17">
        <f t="shared" si="39"/>
        <v>0.9581653606976028</v>
      </c>
      <c r="BM83" s="14">
        <v>151549.40364000003</v>
      </c>
      <c r="BN83" s="17">
        <v>31321.44</v>
      </c>
      <c r="BO83" s="17">
        <v>30497.48</v>
      </c>
      <c r="BP83" s="17">
        <f t="shared" si="46"/>
        <v>0.9736934189488096</v>
      </c>
      <c r="BQ83" s="17">
        <v>31321.44</v>
      </c>
      <c r="BR83" s="17">
        <v>53192.57</v>
      </c>
      <c r="BS83" s="17">
        <v>50504.21</v>
      </c>
      <c r="BT83" s="17">
        <f>BS83/BR83</f>
        <v>0.9494598587735091</v>
      </c>
      <c r="BU83" s="14">
        <v>53509.79</v>
      </c>
    </row>
    <row r="84" spans="1:73" ht="12.75">
      <c r="A84" s="1" t="s">
        <v>82</v>
      </c>
      <c r="B84" s="17"/>
      <c r="C84" s="17"/>
      <c r="D84" s="17"/>
      <c r="E84" s="17"/>
      <c r="F84" s="17">
        <v>177338.44</v>
      </c>
      <c r="G84" s="17">
        <v>173067.07</v>
      </c>
      <c r="H84" s="17">
        <f t="shared" si="40"/>
        <v>0.9759140206714348</v>
      </c>
      <c r="I84" s="14">
        <v>150887.6889388</v>
      </c>
      <c r="J84" s="23"/>
      <c r="K84" s="17"/>
      <c r="L84" s="17" t="e">
        <f t="shared" si="41"/>
        <v>#DIV/0!</v>
      </c>
      <c r="M84" s="27"/>
      <c r="N84" s="17"/>
      <c r="O84" s="17"/>
      <c r="P84" s="17"/>
      <c r="Q84" s="17"/>
      <c r="R84" s="17"/>
      <c r="S84" s="17"/>
      <c r="T84" s="17"/>
      <c r="U84" s="17"/>
      <c r="V84" s="25">
        <v>408934.05</v>
      </c>
      <c r="W84" s="16">
        <v>454630.67</v>
      </c>
      <c r="X84" s="17">
        <f t="shared" si="44"/>
        <v>1.1117456959135588</v>
      </c>
      <c r="Y84" s="25">
        <v>317679.46</v>
      </c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>
        <v>-369.49</v>
      </c>
      <c r="AN84" s="17"/>
      <c r="AO84" s="17"/>
      <c r="AP84" s="17">
        <v>13652.16</v>
      </c>
      <c r="AQ84" s="17">
        <v>13351.47</v>
      </c>
      <c r="AR84" s="17">
        <f t="shared" si="33"/>
        <v>0.9779749138597847</v>
      </c>
      <c r="AS84" s="17">
        <f t="shared" si="34"/>
        <v>13652.16</v>
      </c>
      <c r="AT84" s="17">
        <v>230865.24</v>
      </c>
      <c r="AU84" s="17">
        <v>225811.44</v>
      </c>
      <c r="AV84" s="17">
        <f t="shared" si="42"/>
        <v>0.9781093074037478</v>
      </c>
      <c r="AW84" s="17">
        <f t="shared" si="35"/>
        <v>230865.24</v>
      </c>
      <c r="AX84" s="17">
        <v>123843.12</v>
      </c>
      <c r="AY84" s="17">
        <v>121160.86</v>
      </c>
      <c r="AZ84" s="17">
        <f t="shared" si="43"/>
        <v>0.9783414694332637</v>
      </c>
      <c r="BA84" s="16">
        <v>10215.52</v>
      </c>
      <c r="BB84" s="17">
        <v>31448.16</v>
      </c>
      <c r="BC84" s="17">
        <v>30767.49</v>
      </c>
      <c r="BD84" s="17">
        <f t="shared" si="45"/>
        <v>0.9783558084161363</v>
      </c>
      <c r="BE84" s="17">
        <f t="shared" si="36"/>
        <v>31448.16</v>
      </c>
      <c r="BF84" s="17">
        <v>28766.76</v>
      </c>
      <c r="BG84" s="17">
        <v>28143.28</v>
      </c>
      <c r="BH84" s="17">
        <f t="shared" si="37"/>
        <v>0.9783263739121124</v>
      </c>
      <c r="BI84" s="17">
        <f t="shared" si="38"/>
        <v>28766.76</v>
      </c>
      <c r="BJ84" s="17">
        <v>150699.78</v>
      </c>
      <c r="BK84" s="17">
        <v>147929.1</v>
      </c>
      <c r="BL84" s="17">
        <f t="shared" si="39"/>
        <v>0.9816145717001047</v>
      </c>
      <c r="BM84" s="14">
        <v>150887.70986039998</v>
      </c>
      <c r="BN84" s="17">
        <v>4875.6</v>
      </c>
      <c r="BO84" s="17">
        <v>4767.48</v>
      </c>
      <c r="BP84" s="17">
        <f t="shared" si="46"/>
        <v>0.9778242677824266</v>
      </c>
      <c r="BQ84" s="17">
        <v>4875.6</v>
      </c>
      <c r="BR84" s="17"/>
      <c r="BS84" s="17">
        <v>53.97</v>
      </c>
      <c r="BT84" s="17"/>
      <c r="BU84" s="14">
        <v>15779.61</v>
      </c>
    </row>
    <row r="85" spans="1:73" ht="12.75">
      <c r="A85" s="1" t="s">
        <v>83</v>
      </c>
      <c r="B85" s="17"/>
      <c r="C85" s="17"/>
      <c r="D85" s="17"/>
      <c r="E85" s="17"/>
      <c r="F85" s="17">
        <v>55250.38</v>
      </c>
      <c r="G85" s="17">
        <v>41252.86</v>
      </c>
      <c r="H85" s="17">
        <f t="shared" si="40"/>
        <v>0.7466529641968074</v>
      </c>
      <c r="I85" s="14">
        <v>52472.3640416</v>
      </c>
      <c r="J85" s="23"/>
      <c r="K85" s="17"/>
      <c r="L85" s="17" t="e">
        <f t="shared" si="41"/>
        <v>#DIV/0!</v>
      </c>
      <c r="M85" s="27"/>
      <c r="N85" s="17"/>
      <c r="O85" s="17"/>
      <c r="P85" s="17"/>
      <c r="Q85" s="17"/>
      <c r="R85" s="17"/>
      <c r="S85" s="17"/>
      <c r="T85" s="17"/>
      <c r="U85" s="17"/>
      <c r="V85" s="25">
        <v>120818.98</v>
      </c>
      <c r="W85" s="16">
        <v>125799.76</v>
      </c>
      <c r="X85" s="17">
        <f t="shared" si="44"/>
        <v>1.0412251452544956</v>
      </c>
      <c r="Y85" s="25">
        <v>135541.54</v>
      </c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>
        <v>-145.02</v>
      </c>
      <c r="AN85" s="17"/>
      <c r="AO85" s="17"/>
      <c r="AP85" s="17">
        <v>4332.24</v>
      </c>
      <c r="AQ85" s="17">
        <v>3934.21</v>
      </c>
      <c r="AR85" s="17">
        <f t="shared" si="33"/>
        <v>0.9081237419902868</v>
      </c>
      <c r="AS85" s="17">
        <f t="shared" si="34"/>
        <v>4332.24</v>
      </c>
      <c r="AT85" s="17">
        <v>73263.84</v>
      </c>
      <c r="AU85" s="17">
        <v>66551</v>
      </c>
      <c r="AV85" s="17">
        <f t="shared" si="42"/>
        <v>0.9083744450195349</v>
      </c>
      <c r="AW85" s="17">
        <f t="shared" si="35"/>
        <v>73263.84</v>
      </c>
      <c r="AX85" s="17">
        <v>39300.84</v>
      </c>
      <c r="AY85" s="17">
        <v>35710.67</v>
      </c>
      <c r="AZ85" s="17">
        <f t="shared" si="43"/>
        <v>0.9086490263312439</v>
      </c>
      <c r="BA85" s="16">
        <v>5706.59</v>
      </c>
      <c r="BB85" s="17">
        <v>9980.16</v>
      </c>
      <c r="BC85" s="17">
        <v>9069.4</v>
      </c>
      <c r="BD85" s="17">
        <f t="shared" si="45"/>
        <v>0.9087429460048736</v>
      </c>
      <c r="BE85" s="17">
        <f t="shared" si="36"/>
        <v>9980.16</v>
      </c>
      <c r="BF85" s="17">
        <v>9128.88</v>
      </c>
      <c r="BG85" s="17">
        <v>8289.01</v>
      </c>
      <c r="BH85" s="17">
        <f t="shared" si="37"/>
        <v>0.907998571566282</v>
      </c>
      <c r="BI85" s="17">
        <f t="shared" si="38"/>
        <v>9128.88</v>
      </c>
      <c r="BJ85" s="17">
        <v>52954.76</v>
      </c>
      <c r="BK85" s="17">
        <v>38809.09</v>
      </c>
      <c r="BL85" s="17">
        <f t="shared" si="39"/>
        <v>0.7328725500785953</v>
      </c>
      <c r="BM85" s="14">
        <v>52472.378758399995</v>
      </c>
      <c r="BN85" s="17">
        <v>696.48</v>
      </c>
      <c r="BO85" s="17">
        <v>632.32</v>
      </c>
      <c r="BP85" s="17">
        <f t="shared" si="46"/>
        <v>0.9078796232483345</v>
      </c>
      <c r="BQ85" s="17">
        <v>696.48</v>
      </c>
      <c r="BR85" s="17">
        <v>6581.3</v>
      </c>
      <c r="BS85" s="17">
        <v>6008.59</v>
      </c>
      <c r="BT85" s="17">
        <f>BS85/BR85</f>
        <v>0.9129791986385668</v>
      </c>
      <c r="BU85" s="14">
        <v>19513.65</v>
      </c>
    </row>
    <row r="86" spans="1:73" ht="12.75">
      <c r="A86" s="1" t="s">
        <v>84</v>
      </c>
      <c r="B86" s="17"/>
      <c r="C86" s="17"/>
      <c r="D86" s="17"/>
      <c r="E86" s="17"/>
      <c r="F86" s="17">
        <v>223954.3</v>
      </c>
      <c r="G86" s="17">
        <v>238681.65</v>
      </c>
      <c r="H86" s="17">
        <f t="shared" si="40"/>
        <v>1.0657605145335456</v>
      </c>
      <c r="I86" s="14">
        <v>280280.50597520004</v>
      </c>
      <c r="J86" s="29">
        <v>305907.83</v>
      </c>
      <c r="K86" s="17">
        <v>330862.6</v>
      </c>
      <c r="L86" s="17">
        <f t="shared" si="41"/>
        <v>1.0815761074177146</v>
      </c>
      <c r="M86" s="29">
        <v>321166.28</v>
      </c>
      <c r="N86" s="17"/>
      <c r="O86" s="17"/>
      <c r="P86" s="17"/>
      <c r="Q86" s="17"/>
      <c r="R86" s="17"/>
      <c r="S86" s="17"/>
      <c r="T86" s="17"/>
      <c r="U86" s="17"/>
      <c r="V86" s="25">
        <v>727634.6</v>
      </c>
      <c r="W86" s="16">
        <v>755716.28</v>
      </c>
      <c r="X86" s="17">
        <f t="shared" si="44"/>
        <v>1.0385931070347671</v>
      </c>
      <c r="Y86" s="25">
        <v>735912.49</v>
      </c>
      <c r="Z86" s="17">
        <v>40522.94</v>
      </c>
      <c r="AA86" s="17">
        <v>41116.66</v>
      </c>
      <c r="AB86" s="17">
        <f>AA86/Z86</f>
        <v>1.0146514542133418</v>
      </c>
      <c r="AC86" s="17">
        <f>Z86</f>
        <v>40522.94</v>
      </c>
      <c r="AD86" s="17"/>
      <c r="AE86" s="17"/>
      <c r="AF86" s="17"/>
      <c r="AG86" s="17"/>
      <c r="AH86" s="17">
        <v>41313.46</v>
      </c>
      <c r="AI86" s="17">
        <v>42990.38</v>
      </c>
      <c r="AJ86" s="17">
        <f>AI86/AH86</f>
        <v>1.040590161172654</v>
      </c>
      <c r="AK86" s="17">
        <f>AH86</f>
        <v>41313.46</v>
      </c>
      <c r="AL86" s="17"/>
      <c r="AM86" s="17">
        <v>-46.06</v>
      </c>
      <c r="AN86" s="17"/>
      <c r="AO86" s="17"/>
      <c r="AP86" s="17">
        <v>21262.8</v>
      </c>
      <c r="AQ86" s="17">
        <v>21368.96</v>
      </c>
      <c r="AR86" s="17">
        <f t="shared" si="33"/>
        <v>1.0049927573038357</v>
      </c>
      <c r="AS86" s="17">
        <f t="shared" si="34"/>
        <v>21262.8</v>
      </c>
      <c r="AT86" s="17">
        <v>339454.1</v>
      </c>
      <c r="AU86" s="17">
        <v>344135.61</v>
      </c>
      <c r="AV86" s="17">
        <f t="shared" si="42"/>
        <v>1.0137912901921056</v>
      </c>
      <c r="AW86" s="17">
        <f t="shared" si="35"/>
        <v>339454.1</v>
      </c>
      <c r="AX86" s="17">
        <v>192888.56</v>
      </c>
      <c r="AY86" s="17">
        <v>196776.06</v>
      </c>
      <c r="AZ86" s="17">
        <f t="shared" si="43"/>
        <v>1.020154124225926</v>
      </c>
      <c r="BA86" s="16">
        <v>126165.59</v>
      </c>
      <c r="BB86" s="17">
        <v>48981.58</v>
      </c>
      <c r="BC86" s="17">
        <v>50093.34</v>
      </c>
      <c r="BD86" s="17">
        <f t="shared" si="45"/>
        <v>1.0226975120034918</v>
      </c>
      <c r="BE86" s="17">
        <f t="shared" si="36"/>
        <v>48981.58</v>
      </c>
      <c r="BF86" s="17">
        <v>44804.78</v>
      </c>
      <c r="BG86" s="17">
        <v>44881.9</v>
      </c>
      <c r="BH86" s="17">
        <f t="shared" si="37"/>
        <v>1.0017212449207429</v>
      </c>
      <c r="BI86" s="17">
        <f t="shared" si="38"/>
        <v>44804.78</v>
      </c>
      <c r="BJ86" s="17">
        <v>126607.41</v>
      </c>
      <c r="BK86" s="17">
        <v>135585.75</v>
      </c>
      <c r="BL86" s="17">
        <f t="shared" si="39"/>
        <v>1.0709148066452034</v>
      </c>
      <c r="BM86" s="14">
        <v>141914.6364048</v>
      </c>
      <c r="BN86" s="17">
        <v>30755.96</v>
      </c>
      <c r="BO86" s="17">
        <v>30150.17</v>
      </c>
      <c r="BP86" s="17">
        <f t="shared" si="46"/>
        <v>0.980303329826154</v>
      </c>
      <c r="BQ86" s="17">
        <v>30755.96</v>
      </c>
      <c r="BR86" s="17">
        <v>41476.76</v>
      </c>
      <c r="BS86" s="17">
        <v>42764.48</v>
      </c>
      <c r="BT86" s="17">
        <f>BS86/BR86</f>
        <v>1.0310467837892834</v>
      </c>
      <c r="BU86" s="14">
        <v>32158.95</v>
      </c>
    </row>
    <row r="87" spans="1:73" ht="12.75">
      <c r="A87" s="1" t="s">
        <v>85</v>
      </c>
      <c r="B87" s="17"/>
      <c r="C87" s="17"/>
      <c r="D87" s="17"/>
      <c r="E87" s="17"/>
      <c r="F87" s="17">
        <v>39166.2</v>
      </c>
      <c r="G87" s="17">
        <v>42075.94</v>
      </c>
      <c r="H87" s="17">
        <f t="shared" si="40"/>
        <v>1.0742921192252506</v>
      </c>
      <c r="I87" s="14">
        <v>74655.38438199997</v>
      </c>
      <c r="J87" s="23"/>
      <c r="K87" s="17"/>
      <c r="L87" s="17" t="e">
        <f t="shared" si="41"/>
        <v>#DIV/0!</v>
      </c>
      <c r="M87" s="27"/>
      <c r="N87" s="17"/>
      <c r="O87" s="17"/>
      <c r="P87" s="17"/>
      <c r="Q87" s="17"/>
      <c r="R87" s="17"/>
      <c r="S87" s="17"/>
      <c r="T87" s="17"/>
      <c r="U87" s="17"/>
      <c r="V87" s="28"/>
      <c r="W87" s="16"/>
      <c r="X87" s="17"/>
      <c r="Y87" s="12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>
        <v>2390.88</v>
      </c>
      <c r="AQ87" s="17">
        <v>2256.96</v>
      </c>
      <c r="AR87" s="17">
        <f t="shared" si="33"/>
        <v>0.943987151174463</v>
      </c>
      <c r="AS87" s="17">
        <f t="shared" si="34"/>
        <v>2390.88</v>
      </c>
      <c r="AT87" s="17">
        <v>35629.22</v>
      </c>
      <c r="AU87" s="17">
        <v>42853.48</v>
      </c>
      <c r="AV87" s="17">
        <f t="shared" si="42"/>
        <v>1.2027622271831941</v>
      </c>
      <c r="AW87" s="17">
        <f t="shared" si="35"/>
        <v>35629.22</v>
      </c>
      <c r="AX87" s="17">
        <v>18248.4</v>
      </c>
      <c r="AY87" s="17">
        <v>23007.97</v>
      </c>
      <c r="AZ87" s="17">
        <f t="shared" si="43"/>
        <v>1.2608212226825366</v>
      </c>
      <c r="BA87" s="16">
        <v>11119.52</v>
      </c>
      <c r="BB87" s="17">
        <v>4543.41</v>
      </c>
      <c r="BC87" s="17">
        <v>5757.19</v>
      </c>
      <c r="BD87" s="17">
        <f t="shared" si="45"/>
        <v>1.2671517648638357</v>
      </c>
      <c r="BE87" s="17">
        <f t="shared" si="36"/>
        <v>4543.41</v>
      </c>
      <c r="BF87" s="17">
        <v>5667.68</v>
      </c>
      <c r="BG87" s="17">
        <v>5409.64</v>
      </c>
      <c r="BH87" s="17">
        <f t="shared" si="37"/>
        <v>0.9544716709482539</v>
      </c>
      <c r="BI87" s="17">
        <f t="shared" si="38"/>
        <v>5667.68</v>
      </c>
      <c r="BJ87" s="17">
        <v>39387.16</v>
      </c>
      <c r="BK87" s="17">
        <v>41713.06</v>
      </c>
      <c r="BL87" s="17">
        <f t="shared" si="39"/>
        <v>1.0590522393592225</v>
      </c>
      <c r="BM87" s="14">
        <v>74655.413286</v>
      </c>
      <c r="BN87" s="17">
        <v>516.84</v>
      </c>
      <c r="BO87" s="17">
        <v>495.28</v>
      </c>
      <c r="BP87" s="17">
        <f t="shared" si="46"/>
        <v>0.9582849624642055</v>
      </c>
      <c r="BQ87" s="17">
        <v>516.84</v>
      </c>
      <c r="BR87" s="17">
        <v>1623.05</v>
      </c>
      <c r="BS87" s="17">
        <v>1104.23</v>
      </c>
      <c r="BT87" s="17">
        <f>BS87/BR87</f>
        <v>0.6803425649240628</v>
      </c>
      <c r="BU87" s="14">
        <v>9372.84</v>
      </c>
    </row>
    <row r="88" spans="1:73" ht="12.75">
      <c r="A88" s="1" t="s">
        <v>86</v>
      </c>
      <c r="B88" s="17"/>
      <c r="C88" s="17"/>
      <c r="D88" s="17"/>
      <c r="E88" s="17"/>
      <c r="F88" s="17">
        <v>20779.91</v>
      </c>
      <c r="G88" s="17">
        <v>19313.01</v>
      </c>
      <c r="H88" s="17">
        <f t="shared" si="40"/>
        <v>0.9294077789557317</v>
      </c>
      <c r="I88" s="14">
        <v>33466.16265400001</v>
      </c>
      <c r="J88" s="23"/>
      <c r="K88" s="17"/>
      <c r="L88" s="17" t="e">
        <f t="shared" si="41"/>
        <v>#DIV/0!</v>
      </c>
      <c r="M88" s="27"/>
      <c r="N88" s="17"/>
      <c r="O88" s="17"/>
      <c r="P88" s="17"/>
      <c r="Q88" s="17"/>
      <c r="R88" s="17"/>
      <c r="S88" s="17"/>
      <c r="T88" s="17"/>
      <c r="U88" s="17"/>
      <c r="V88" s="28"/>
      <c r="W88" s="16"/>
      <c r="X88" s="17"/>
      <c r="Y88" s="12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>
        <v>1828.8</v>
      </c>
      <c r="AQ88" s="17">
        <v>1618.48</v>
      </c>
      <c r="AR88" s="17">
        <f t="shared" si="33"/>
        <v>0.8849956255468067</v>
      </c>
      <c r="AS88" s="17">
        <f t="shared" si="34"/>
        <v>1828.8</v>
      </c>
      <c r="AT88" s="17">
        <v>30927.12</v>
      </c>
      <c r="AU88" s="17">
        <v>27380.89</v>
      </c>
      <c r="AV88" s="17">
        <f t="shared" si="42"/>
        <v>0.8853359122996257</v>
      </c>
      <c r="AW88" s="17">
        <f t="shared" si="35"/>
        <v>30927.12</v>
      </c>
      <c r="AX88" s="17">
        <v>16590.12</v>
      </c>
      <c r="AY88" s="17">
        <v>14693.36</v>
      </c>
      <c r="AZ88" s="17">
        <f t="shared" si="43"/>
        <v>0.8856693019700883</v>
      </c>
      <c r="BA88" s="16">
        <v>13289.44</v>
      </c>
      <c r="BB88" s="17"/>
      <c r="BC88" s="17"/>
      <c r="BD88" s="17"/>
      <c r="BE88" s="17"/>
      <c r="BF88" s="17">
        <v>3853.56</v>
      </c>
      <c r="BG88" s="17">
        <v>3413.15</v>
      </c>
      <c r="BH88" s="17">
        <f t="shared" si="37"/>
        <v>0.8857134701418948</v>
      </c>
      <c r="BI88" s="17">
        <f t="shared" si="38"/>
        <v>3853.56</v>
      </c>
      <c r="BJ88" s="17">
        <v>20779.91</v>
      </c>
      <c r="BK88" s="17">
        <v>19313</v>
      </c>
      <c r="BL88" s="17">
        <f t="shared" si="39"/>
        <v>0.9294072977216937</v>
      </c>
      <c r="BM88" s="14">
        <v>33466.213542</v>
      </c>
      <c r="BN88" s="17"/>
      <c r="BO88" s="17"/>
      <c r="BP88" s="17"/>
      <c r="BQ88" s="17"/>
      <c r="BR88" s="17"/>
      <c r="BS88" s="17"/>
      <c r="BT88" s="17"/>
      <c r="BU88" s="14"/>
    </row>
    <row r="89" spans="1:73" ht="12.75">
      <c r="A89" s="1" t="s">
        <v>87</v>
      </c>
      <c r="B89" s="17"/>
      <c r="C89" s="17"/>
      <c r="D89" s="17"/>
      <c r="E89" s="17"/>
      <c r="F89" s="17">
        <v>1187629.66</v>
      </c>
      <c r="G89" s="17">
        <v>1181812.96</v>
      </c>
      <c r="H89" s="17">
        <f t="shared" si="40"/>
        <v>0.9951022610870126</v>
      </c>
      <c r="I89" s="14">
        <v>1313603.8919185998</v>
      </c>
      <c r="J89" s="29">
        <v>1781084.2</v>
      </c>
      <c r="K89" s="17">
        <v>1740295.04</v>
      </c>
      <c r="L89" s="17">
        <f t="shared" si="41"/>
        <v>0.9770986907862077</v>
      </c>
      <c r="M89" s="29">
        <v>1893429.6600000001</v>
      </c>
      <c r="N89" s="17"/>
      <c r="O89" s="17"/>
      <c r="P89" s="17"/>
      <c r="Q89" s="17"/>
      <c r="R89" s="17">
        <v>197752.02</v>
      </c>
      <c r="S89" s="17">
        <v>205559.2</v>
      </c>
      <c r="T89" s="17">
        <f>S89/R89</f>
        <v>1.0394796472875474</v>
      </c>
      <c r="U89" s="17">
        <f>R89</f>
        <v>197752.02</v>
      </c>
      <c r="V89" s="25">
        <v>4263116.21</v>
      </c>
      <c r="W89" s="16">
        <v>4215752.6</v>
      </c>
      <c r="X89" s="17">
        <f aca="true" t="shared" si="47" ref="X89:X120">W89/V89</f>
        <v>0.9888899087740326</v>
      </c>
      <c r="Y89" s="25">
        <v>4288190.7</v>
      </c>
      <c r="Z89" s="17">
        <v>234135</v>
      </c>
      <c r="AA89" s="17">
        <v>231788.22</v>
      </c>
      <c r="AB89" s="17">
        <f aca="true" t="shared" si="48" ref="AB89:AB97">AA89/Z89</f>
        <v>0.9899768082516497</v>
      </c>
      <c r="AC89" s="17">
        <f aca="true" t="shared" si="49" ref="AC89:AC97">Z89</f>
        <v>234135</v>
      </c>
      <c r="AD89" s="17">
        <v>29355.88</v>
      </c>
      <c r="AE89" s="17">
        <v>25097.79</v>
      </c>
      <c r="AF89" s="17">
        <f>AE89/AD89</f>
        <v>0.8549493321269879</v>
      </c>
      <c r="AG89" s="17">
        <f>AD89</f>
        <v>29355.88</v>
      </c>
      <c r="AH89" s="17">
        <v>512571.22</v>
      </c>
      <c r="AI89" s="17">
        <v>505430.22</v>
      </c>
      <c r="AJ89" s="17">
        <f aca="true" t="shared" si="50" ref="AJ89:AJ97">AI89/AH89</f>
        <v>0.9860682774971252</v>
      </c>
      <c r="AK89" s="17">
        <f aca="true" t="shared" si="51" ref="AK89:AK97">AH89</f>
        <v>512571.22</v>
      </c>
      <c r="AL89" s="17">
        <v>234.18</v>
      </c>
      <c r="AM89" s="17">
        <v>260.2</v>
      </c>
      <c r="AN89" s="17">
        <f>AM89/AL89</f>
        <v>1.111111111111111</v>
      </c>
      <c r="AO89" s="17">
        <f>AL89</f>
        <v>234.18</v>
      </c>
      <c r="AP89" s="17"/>
      <c r="AQ89" s="17"/>
      <c r="AR89" s="17"/>
      <c r="AS89" s="17"/>
      <c r="AT89" s="17">
        <v>1920182.47</v>
      </c>
      <c r="AU89" s="17">
        <v>1899173.97</v>
      </c>
      <c r="AV89" s="17">
        <f t="shared" si="42"/>
        <v>0.9890591126998467</v>
      </c>
      <c r="AW89" s="17">
        <f t="shared" si="35"/>
        <v>1920182.47</v>
      </c>
      <c r="AX89" s="17">
        <v>1091179.7</v>
      </c>
      <c r="AY89" s="17">
        <v>1084483.83</v>
      </c>
      <c r="AZ89" s="17">
        <f t="shared" si="43"/>
        <v>0.9938636413415683</v>
      </c>
      <c r="BA89" s="16">
        <v>1316658.65</v>
      </c>
      <c r="BB89" s="17">
        <v>277095.02</v>
      </c>
      <c r="BC89" s="17">
        <v>275786.48</v>
      </c>
      <c r="BD89" s="17">
        <f aca="true" t="shared" si="52" ref="BD89:BD120">BC89/BB89</f>
        <v>0.9952776488007614</v>
      </c>
      <c r="BE89" s="17">
        <f t="shared" si="36"/>
        <v>277095.02</v>
      </c>
      <c r="BF89" s="17">
        <v>253460.52</v>
      </c>
      <c r="BG89" s="17">
        <v>249822.51</v>
      </c>
      <c r="BH89" s="17">
        <f t="shared" si="37"/>
        <v>0.9856466403525094</v>
      </c>
      <c r="BI89" s="17">
        <f t="shared" si="38"/>
        <v>253460.52</v>
      </c>
      <c r="BJ89" s="17">
        <v>710117.4</v>
      </c>
      <c r="BK89" s="17">
        <v>690290.29</v>
      </c>
      <c r="BL89" s="17">
        <f t="shared" si="39"/>
        <v>0.9720791097359395</v>
      </c>
      <c r="BM89" s="14">
        <v>816438.6100473999</v>
      </c>
      <c r="BN89" s="17">
        <v>173987.64</v>
      </c>
      <c r="BO89" s="17">
        <v>169115.46</v>
      </c>
      <c r="BP89" s="17">
        <f aca="true" t="shared" si="53" ref="BP89:BP120">BO89/BN89</f>
        <v>0.9719969763369397</v>
      </c>
      <c r="BQ89" s="17">
        <v>173987.64</v>
      </c>
      <c r="BR89" s="17">
        <v>381312.27</v>
      </c>
      <c r="BS89" s="17">
        <v>370674.78</v>
      </c>
      <c r="BT89" s="17">
        <f aca="true" t="shared" si="54" ref="BT89:BT120">BS89/BR89</f>
        <v>0.9721029433435227</v>
      </c>
      <c r="BU89" s="14">
        <v>374762.56</v>
      </c>
    </row>
    <row r="90" spans="1:73" ht="12.75">
      <c r="A90" s="1" t="s">
        <v>88</v>
      </c>
      <c r="B90" s="17"/>
      <c r="C90" s="17"/>
      <c r="D90" s="17"/>
      <c r="E90" s="17"/>
      <c r="F90" s="17">
        <v>972066.16</v>
      </c>
      <c r="G90" s="17">
        <v>953661.72</v>
      </c>
      <c r="H90" s="17">
        <f t="shared" si="40"/>
        <v>0.9810666796589236</v>
      </c>
      <c r="I90" s="14">
        <v>962773.7115008001</v>
      </c>
      <c r="J90" s="29">
        <v>1326275.22</v>
      </c>
      <c r="K90" s="17">
        <v>1289073.34</v>
      </c>
      <c r="L90" s="17">
        <f t="shared" si="41"/>
        <v>0.9719501054992191</v>
      </c>
      <c r="M90" s="29">
        <v>1390895.09</v>
      </c>
      <c r="N90" s="17"/>
      <c r="O90" s="17"/>
      <c r="P90" s="17"/>
      <c r="Q90" s="17"/>
      <c r="R90" s="17"/>
      <c r="S90" s="17">
        <v>318.36</v>
      </c>
      <c r="T90" s="17"/>
      <c r="U90" s="17"/>
      <c r="V90" s="25">
        <v>3173282.91</v>
      </c>
      <c r="W90" s="16">
        <v>3223793.82</v>
      </c>
      <c r="X90" s="17">
        <f t="shared" si="47"/>
        <v>1.0159175564967196</v>
      </c>
      <c r="Y90" s="25">
        <v>3303261.6399999997</v>
      </c>
      <c r="Z90" s="17">
        <v>177480.36</v>
      </c>
      <c r="AA90" s="17">
        <v>175879.37</v>
      </c>
      <c r="AB90" s="17">
        <f t="shared" si="48"/>
        <v>0.9909793399111879</v>
      </c>
      <c r="AC90" s="17">
        <f t="shared" si="49"/>
        <v>177480.36</v>
      </c>
      <c r="AD90" s="17"/>
      <c r="AE90" s="17"/>
      <c r="AF90" s="17"/>
      <c r="AG90" s="17"/>
      <c r="AH90" s="17">
        <v>326842.08</v>
      </c>
      <c r="AI90" s="17">
        <v>324847.25</v>
      </c>
      <c r="AJ90" s="17">
        <f t="shared" si="50"/>
        <v>0.9938966549227688</v>
      </c>
      <c r="AK90" s="17">
        <f t="shared" si="51"/>
        <v>326842.08</v>
      </c>
      <c r="AL90" s="17"/>
      <c r="AM90" s="17"/>
      <c r="AN90" s="17"/>
      <c r="AO90" s="17"/>
      <c r="AP90" s="17"/>
      <c r="AQ90" s="17"/>
      <c r="AR90" s="17"/>
      <c r="AS90" s="17"/>
      <c r="AT90" s="17">
        <v>1455659.4</v>
      </c>
      <c r="AU90" s="17">
        <v>1441380.16</v>
      </c>
      <c r="AV90" s="17">
        <f t="shared" si="42"/>
        <v>0.9901905349561855</v>
      </c>
      <c r="AW90" s="17">
        <f t="shared" si="35"/>
        <v>1455659.4</v>
      </c>
      <c r="AX90" s="17">
        <v>827156.76</v>
      </c>
      <c r="AY90" s="17">
        <v>821608.56</v>
      </c>
      <c r="AZ90" s="17">
        <f t="shared" si="43"/>
        <v>0.9932924443487593</v>
      </c>
      <c r="BA90" s="16">
        <v>15732.49</v>
      </c>
      <c r="BB90" s="17">
        <v>210045.6</v>
      </c>
      <c r="BC90" s="17">
        <v>208778.33</v>
      </c>
      <c r="BD90" s="17">
        <f t="shared" si="52"/>
        <v>0.9939666910423259</v>
      </c>
      <c r="BE90" s="17">
        <f t="shared" si="36"/>
        <v>210045.6</v>
      </c>
      <c r="BF90" s="17">
        <v>192136.56</v>
      </c>
      <c r="BG90" s="17">
        <v>189941.31</v>
      </c>
      <c r="BH90" s="17">
        <f t="shared" si="37"/>
        <v>0.9885745326136786</v>
      </c>
      <c r="BI90" s="17">
        <f t="shared" si="38"/>
        <v>192136.56</v>
      </c>
      <c r="BJ90" s="17">
        <v>580436.25</v>
      </c>
      <c r="BK90" s="17">
        <v>560783.94</v>
      </c>
      <c r="BL90" s="17">
        <f t="shared" si="39"/>
        <v>0.9661421732360788</v>
      </c>
      <c r="BM90" s="14">
        <v>611496.1223672</v>
      </c>
      <c r="BN90" s="17">
        <v>131891.4</v>
      </c>
      <c r="BO90" s="17">
        <v>129031.83</v>
      </c>
      <c r="BP90" s="17">
        <f t="shared" si="53"/>
        <v>0.9783187531560057</v>
      </c>
      <c r="BQ90" s="17">
        <v>131891.4</v>
      </c>
      <c r="BR90" s="17">
        <v>94030.17</v>
      </c>
      <c r="BS90" s="17">
        <v>93237.65</v>
      </c>
      <c r="BT90" s="17">
        <f t="shared" si="54"/>
        <v>0.9915716413146971</v>
      </c>
      <c r="BU90" s="14">
        <v>93621.44</v>
      </c>
    </row>
    <row r="91" spans="1:73" s="7" customFormat="1" ht="12.75">
      <c r="A91" s="6" t="s">
        <v>89</v>
      </c>
      <c r="B91" s="23"/>
      <c r="C91" s="23"/>
      <c r="D91" s="17"/>
      <c r="E91" s="17"/>
      <c r="F91" s="23">
        <v>1253975.87</v>
      </c>
      <c r="G91" s="23">
        <v>1287519.48</v>
      </c>
      <c r="H91" s="17">
        <f t="shared" si="40"/>
        <v>1.0267498050022286</v>
      </c>
      <c r="I91" s="14">
        <v>1222553.16383</v>
      </c>
      <c r="J91" s="29">
        <v>1926142.5</v>
      </c>
      <c r="K91" s="23">
        <v>1871548.4</v>
      </c>
      <c r="L91" s="17">
        <f t="shared" si="41"/>
        <v>0.9716562507706464</v>
      </c>
      <c r="M91" s="29">
        <v>2063818.5299999998</v>
      </c>
      <c r="N91" s="23"/>
      <c r="O91" s="23"/>
      <c r="P91" s="17"/>
      <c r="Q91" s="17"/>
      <c r="R91" s="23">
        <v>206164.77</v>
      </c>
      <c r="S91" s="23">
        <v>218534.97</v>
      </c>
      <c r="T91" s="17">
        <f>S91/R91</f>
        <v>1.0600015220835257</v>
      </c>
      <c r="U91" s="17">
        <f>R91</f>
        <v>206164.77</v>
      </c>
      <c r="V91" s="25">
        <v>4314137.7</v>
      </c>
      <c r="W91" s="16">
        <v>4310173.52</v>
      </c>
      <c r="X91" s="17">
        <f t="shared" si="47"/>
        <v>0.9990811188061983</v>
      </c>
      <c r="Y91" s="25">
        <v>4575877.65</v>
      </c>
      <c r="Z91" s="23">
        <v>244589.1</v>
      </c>
      <c r="AA91" s="23">
        <v>243196.74</v>
      </c>
      <c r="AB91" s="17">
        <f t="shared" si="48"/>
        <v>0.9943073505728587</v>
      </c>
      <c r="AC91" s="17">
        <f t="shared" si="49"/>
        <v>244589.1</v>
      </c>
      <c r="AD91" s="23">
        <v>91843.57</v>
      </c>
      <c r="AE91" s="23">
        <v>91364.62</v>
      </c>
      <c r="AF91" s="17">
        <f>AE91/AD91</f>
        <v>0.9947851548018004</v>
      </c>
      <c r="AG91" s="17">
        <f>AD91</f>
        <v>91843.57</v>
      </c>
      <c r="AH91" s="23">
        <v>583187.52</v>
      </c>
      <c r="AI91" s="23">
        <v>579290.12</v>
      </c>
      <c r="AJ91" s="17">
        <f t="shared" si="50"/>
        <v>0.9933170723543604</v>
      </c>
      <c r="AK91" s="17">
        <f t="shared" si="51"/>
        <v>583187.52</v>
      </c>
      <c r="AL91" s="23">
        <v>99.39</v>
      </c>
      <c r="AM91" s="23">
        <v>65.66</v>
      </c>
      <c r="AN91" s="17">
        <f>AM91/AL91</f>
        <v>0.6606298420364222</v>
      </c>
      <c r="AO91" s="17">
        <f>AL91</f>
        <v>99.39</v>
      </c>
      <c r="AP91" s="23"/>
      <c r="AQ91" s="23"/>
      <c r="AR91" s="17"/>
      <c r="AS91" s="17"/>
      <c r="AT91" s="23">
        <v>2005894.97</v>
      </c>
      <c r="AU91" s="23">
        <v>1993505.27</v>
      </c>
      <c r="AV91" s="17">
        <f t="shared" si="42"/>
        <v>0.9938233555668171</v>
      </c>
      <c r="AW91" s="17">
        <f t="shared" si="35"/>
        <v>2005894.97</v>
      </c>
      <c r="AX91" s="23">
        <v>1139878.03</v>
      </c>
      <c r="AY91" s="23">
        <v>1135853.13</v>
      </c>
      <c r="AZ91" s="17">
        <f t="shared" si="43"/>
        <v>0.996469008179761</v>
      </c>
      <c r="BA91" s="16">
        <v>4065166.76</v>
      </c>
      <c r="BB91" s="23">
        <v>289680.74</v>
      </c>
      <c r="BC91" s="23">
        <v>288569.16</v>
      </c>
      <c r="BD91" s="17">
        <f t="shared" si="52"/>
        <v>0.9961627410921415</v>
      </c>
      <c r="BE91" s="17">
        <f t="shared" si="36"/>
        <v>289680.74</v>
      </c>
      <c r="BF91" s="23">
        <v>264320.73</v>
      </c>
      <c r="BG91" s="23">
        <v>262621.57</v>
      </c>
      <c r="BH91" s="17">
        <f t="shared" si="37"/>
        <v>0.9935715976571343</v>
      </c>
      <c r="BI91" s="17">
        <f t="shared" si="38"/>
        <v>264320.73</v>
      </c>
      <c r="BJ91" s="23">
        <v>698133.71</v>
      </c>
      <c r="BK91" s="23">
        <v>699875.07</v>
      </c>
      <c r="BL91" s="17">
        <f t="shared" si="39"/>
        <v>1.0024943072867802</v>
      </c>
      <c r="BM91" s="14">
        <v>749337.587248</v>
      </c>
      <c r="BN91" s="23">
        <v>181751.83</v>
      </c>
      <c r="BO91" s="23">
        <v>179603.57</v>
      </c>
      <c r="BP91" s="17">
        <f t="shared" si="53"/>
        <v>0.9881802565619285</v>
      </c>
      <c r="BQ91" s="23">
        <v>181751.83</v>
      </c>
      <c r="BR91" s="17">
        <v>327899.33</v>
      </c>
      <c r="BS91" s="17">
        <v>320642.56</v>
      </c>
      <c r="BT91" s="17">
        <f t="shared" si="54"/>
        <v>0.9778689087287857</v>
      </c>
      <c r="BU91" s="14">
        <v>326331.97</v>
      </c>
    </row>
    <row r="92" spans="1:73" ht="12.75">
      <c r="A92" s="1" t="s">
        <v>90</v>
      </c>
      <c r="B92" s="17"/>
      <c r="C92" s="17"/>
      <c r="D92" s="17"/>
      <c r="E92" s="17"/>
      <c r="F92" s="17">
        <v>540061.98</v>
      </c>
      <c r="G92" s="17">
        <v>572555.94</v>
      </c>
      <c r="H92" s="17">
        <f t="shared" si="40"/>
        <v>1.0601670941546375</v>
      </c>
      <c r="I92" s="14">
        <v>581960.151294</v>
      </c>
      <c r="J92" s="29">
        <v>796234.06</v>
      </c>
      <c r="K92" s="17">
        <v>815978.78</v>
      </c>
      <c r="L92" s="17">
        <f t="shared" si="41"/>
        <v>1.0247976329975133</v>
      </c>
      <c r="M92" s="29">
        <v>883034.05</v>
      </c>
      <c r="N92" s="17"/>
      <c r="O92" s="17"/>
      <c r="P92" s="17"/>
      <c r="Q92" s="17"/>
      <c r="R92" s="17"/>
      <c r="S92" s="17"/>
      <c r="T92" s="17"/>
      <c r="U92" s="17"/>
      <c r="V92" s="25">
        <v>1645919.05</v>
      </c>
      <c r="W92" s="16">
        <v>1702093.66</v>
      </c>
      <c r="X92" s="17">
        <f t="shared" si="47"/>
        <v>1.0341296311018455</v>
      </c>
      <c r="Y92" s="25">
        <v>1696698.3900000001</v>
      </c>
      <c r="Z92" s="17">
        <v>98921.65</v>
      </c>
      <c r="AA92" s="17">
        <v>102937.29</v>
      </c>
      <c r="AB92" s="17">
        <f t="shared" si="48"/>
        <v>1.0405941469840019</v>
      </c>
      <c r="AC92" s="17">
        <f t="shared" si="49"/>
        <v>98921.65</v>
      </c>
      <c r="AD92" s="17"/>
      <c r="AE92" s="17"/>
      <c r="AF92" s="17"/>
      <c r="AG92" s="17"/>
      <c r="AH92" s="17">
        <v>176163.44</v>
      </c>
      <c r="AI92" s="17">
        <v>182043.71</v>
      </c>
      <c r="AJ92" s="17">
        <f t="shared" si="50"/>
        <v>1.033379627464132</v>
      </c>
      <c r="AK92" s="17">
        <f t="shared" si="51"/>
        <v>176163.44</v>
      </c>
      <c r="AL92" s="17">
        <v>16.36</v>
      </c>
      <c r="AM92" s="17">
        <v>15.24</v>
      </c>
      <c r="AN92" s="17">
        <f>AM92/AL92</f>
        <v>0.9315403422982885</v>
      </c>
      <c r="AO92" s="17">
        <f>AL92</f>
        <v>16.36</v>
      </c>
      <c r="AP92" s="17"/>
      <c r="AQ92" s="17"/>
      <c r="AR92" s="17"/>
      <c r="AS92" s="17"/>
      <c r="AT92" s="17">
        <v>812559.1</v>
      </c>
      <c r="AU92" s="17">
        <v>842649.1</v>
      </c>
      <c r="AV92" s="17">
        <f t="shared" si="42"/>
        <v>1.0370311525647795</v>
      </c>
      <c r="AW92" s="17">
        <f t="shared" si="35"/>
        <v>812559.1</v>
      </c>
      <c r="AX92" s="17">
        <v>459387.91</v>
      </c>
      <c r="AY92" s="17">
        <v>481923.34</v>
      </c>
      <c r="AZ92" s="17">
        <f t="shared" si="43"/>
        <v>1.0490553397454454</v>
      </c>
      <c r="BA92" s="16">
        <v>127632.94</v>
      </c>
      <c r="BB92" s="17">
        <v>116549.34</v>
      </c>
      <c r="BC92" s="17">
        <v>122393.07</v>
      </c>
      <c r="BD92" s="17">
        <f t="shared" si="52"/>
        <v>1.0501395374697104</v>
      </c>
      <c r="BE92" s="17">
        <f t="shared" si="36"/>
        <v>116549.34</v>
      </c>
      <c r="BF92" s="17">
        <v>110249.33</v>
      </c>
      <c r="BG92" s="17">
        <v>109806.81</v>
      </c>
      <c r="BH92" s="17">
        <f t="shared" si="37"/>
        <v>0.9959861887596051</v>
      </c>
      <c r="BI92" s="17">
        <f t="shared" si="38"/>
        <v>110249.33</v>
      </c>
      <c r="BJ92" s="17">
        <v>302261.22</v>
      </c>
      <c r="BK92" s="17">
        <v>308447.12</v>
      </c>
      <c r="BL92" s="17">
        <f t="shared" si="39"/>
        <v>1.0204654106802058</v>
      </c>
      <c r="BM92" s="14">
        <v>330697.812528</v>
      </c>
      <c r="BN92" s="17">
        <v>75113.38</v>
      </c>
      <c r="BO92" s="17">
        <v>74387.79</v>
      </c>
      <c r="BP92" s="17">
        <f t="shared" si="53"/>
        <v>0.9903400699049888</v>
      </c>
      <c r="BQ92" s="17">
        <v>75113.38</v>
      </c>
      <c r="BR92" s="17">
        <v>47397.9</v>
      </c>
      <c r="BS92" s="17">
        <v>51686.69</v>
      </c>
      <c r="BT92" s="17">
        <f t="shared" si="54"/>
        <v>1.0904848105084826</v>
      </c>
      <c r="BU92" s="14">
        <v>47893.67</v>
      </c>
    </row>
    <row r="93" spans="1:73" ht="12.75">
      <c r="A93" s="1" t="s">
        <v>91</v>
      </c>
      <c r="B93" s="17"/>
      <c r="C93" s="17"/>
      <c r="D93" s="17"/>
      <c r="E93" s="17"/>
      <c r="F93" s="17">
        <v>1014936.86</v>
      </c>
      <c r="G93" s="17">
        <v>986848.31</v>
      </c>
      <c r="H93" s="17">
        <f t="shared" si="40"/>
        <v>0.9723248301377093</v>
      </c>
      <c r="I93" s="14">
        <v>938533.90803</v>
      </c>
      <c r="J93" s="29">
        <v>1119345.96</v>
      </c>
      <c r="K93" s="17">
        <v>1144020.55</v>
      </c>
      <c r="L93" s="17">
        <f t="shared" si="41"/>
        <v>1.0220437566952045</v>
      </c>
      <c r="M93" s="29">
        <v>986000.66</v>
      </c>
      <c r="N93" s="17"/>
      <c r="O93" s="17"/>
      <c r="P93" s="17"/>
      <c r="Q93" s="17"/>
      <c r="R93" s="17">
        <v>96865.25</v>
      </c>
      <c r="S93" s="17">
        <v>100306.27</v>
      </c>
      <c r="T93" s="17">
        <f>S93/R93</f>
        <v>1.0355237817483567</v>
      </c>
      <c r="U93" s="17">
        <f>R93</f>
        <v>96865.25</v>
      </c>
      <c r="V93" s="25">
        <v>3588228.37</v>
      </c>
      <c r="W93" s="16">
        <v>3467273.35</v>
      </c>
      <c r="X93" s="17">
        <f t="shared" si="47"/>
        <v>0.9662911588874149</v>
      </c>
      <c r="Y93" s="25">
        <v>3604918.8600000003</v>
      </c>
      <c r="Z93" s="17">
        <v>219035.82</v>
      </c>
      <c r="AA93" s="17">
        <v>215028.65</v>
      </c>
      <c r="AB93" s="17">
        <f t="shared" si="48"/>
        <v>0.9817054123841479</v>
      </c>
      <c r="AC93" s="17">
        <f t="shared" si="49"/>
        <v>219035.82</v>
      </c>
      <c r="AD93" s="17">
        <v>50313.05</v>
      </c>
      <c r="AE93" s="17">
        <v>51589.36</v>
      </c>
      <c r="AF93" s="17">
        <f>AE93/AD93</f>
        <v>1.0253673748659642</v>
      </c>
      <c r="AG93" s="17">
        <f>AD93</f>
        <v>50313.05</v>
      </c>
      <c r="AH93" s="17">
        <v>422115.64</v>
      </c>
      <c r="AI93" s="17">
        <v>413029.63</v>
      </c>
      <c r="AJ93" s="17">
        <f t="shared" si="50"/>
        <v>0.9784750690592748</v>
      </c>
      <c r="AK93" s="17">
        <f t="shared" si="51"/>
        <v>422115.64</v>
      </c>
      <c r="AL93" s="17">
        <v>216.09</v>
      </c>
      <c r="AM93" s="17">
        <v>212.05</v>
      </c>
      <c r="AN93" s="17">
        <f>AM93/AL93</f>
        <v>0.9813040862603545</v>
      </c>
      <c r="AO93" s="17">
        <f>AL93</f>
        <v>216.09</v>
      </c>
      <c r="AP93" s="17"/>
      <c r="AQ93" s="17"/>
      <c r="AR93" s="17"/>
      <c r="AS93" s="17"/>
      <c r="AT93" s="17">
        <v>1796164.93</v>
      </c>
      <c r="AU93" s="17">
        <v>1762682.97</v>
      </c>
      <c r="AV93" s="17">
        <f t="shared" si="42"/>
        <v>0.9813591951157848</v>
      </c>
      <c r="AW93" s="17">
        <f t="shared" si="35"/>
        <v>1796164.93</v>
      </c>
      <c r="AX93" s="17">
        <v>1016275.68</v>
      </c>
      <c r="AY93" s="17">
        <v>998649.04</v>
      </c>
      <c r="AZ93" s="17">
        <f t="shared" si="43"/>
        <v>0.9826556510729451</v>
      </c>
      <c r="BA93" s="16">
        <v>244497.18</v>
      </c>
      <c r="BB93" s="17">
        <v>259102.03</v>
      </c>
      <c r="BC93" s="17">
        <v>254449.3</v>
      </c>
      <c r="BD93" s="17">
        <f t="shared" si="52"/>
        <v>0.9820428655074604</v>
      </c>
      <c r="BE93" s="17">
        <f t="shared" si="36"/>
        <v>259102.03</v>
      </c>
      <c r="BF93" s="17">
        <v>236641.59</v>
      </c>
      <c r="BG93" s="17">
        <v>232442.25</v>
      </c>
      <c r="BH93" s="17">
        <f t="shared" si="37"/>
        <v>0.9822544295785031</v>
      </c>
      <c r="BI93" s="17">
        <f t="shared" si="38"/>
        <v>236641.59</v>
      </c>
      <c r="BJ93" s="17">
        <v>627487.18</v>
      </c>
      <c r="BK93" s="17">
        <v>602588.87</v>
      </c>
      <c r="BL93" s="17">
        <f t="shared" si="39"/>
        <v>0.9603206076656418</v>
      </c>
      <c r="BM93" s="14">
        <v>682214.0797812</v>
      </c>
      <c r="BN93" s="17">
        <v>162770.31</v>
      </c>
      <c r="BO93" s="17">
        <v>159385.87</v>
      </c>
      <c r="BP93" s="17">
        <f t="shared" si="53"/>
        <v>0.9792072645189408</v>
      </c>
      <c r="BQ93" s="17">
        <v>162770.31</v>
      </c>
      <c r="BR93" s="17">
        <v>267422.74</v>
      </c>
      <c r="BS93" s="17">
        <v>261333.34</v>
      </c>
      <c r="BT93" s="17">
        <f t="shared" si="54"/>
        <v>0.9772293111647873</v>
      </c>
      <c r="BU93" s="14">
        <v>274228.69</v>
      </c>
    </row>
    <row r="94" spans="1:73" ht="12.75">
      <c r="A94" s="1" t="s">
        <v>92</v>
      </c>
      <c r="B94" s="17"/>
      <c r="C94" s="17"/>
      <c r="D94" s="17"/>
      <c r="E94" s="17"/>
      <c r="F94" s="17">
        <v>598159.74</v>
      </c>
      <c r="G94" s="17">
        <v>572982.73</v>
      </c>
      <c r="H94" s="17">
        <f t="shared" si="40"/>
        <v>0.9579092200354373</v>
      </c>
      <c r="I94" s="14">
        <v>549946.7753332</v>
      </c>
      <c r="J94" s="29">
        <v>885656.37</v>
      </c>
      <c r="K94" s="17">
        <v>857963.36</v>
      </c>
      <c r="L94" s="17">
        <f t="shared" si="41"/>
        <v>0.9687316537902844</v>
      </c>
      <c r="M94" s="29">
        <v>953942.85</v>
      </c>
      <c r="N94" s="17"/>
      <c r="O94" s="17"/>
      <c r="P94" s="17"/>
      <c r="Q94" s="17"/>
      <c r="R94" s="17"/>
      <c r="S94" s="17"/>
      <c r="T94" s="17"/>
      <c r="U94" s="17"/>
      <c r="V94" s="25">
        <v>1690476.12</v>
      </c>
      <c r="W94" s="16">
        <v>1672954.13</v>
      </c>
      <c r="X94" s="17">
        <f t="shared" si="47"/>
        <v>0.9896348787228061</v>
      </c>
      <c r="Y94" s="25">
        <v>1704904.19</v>
      </c>
      <c r="Z94" s="17">
        <v>102516.24</v>
      </c>
      <c r="AA94" s="17">
        <v>100752.02</v>
      </c>
      <c r="AB94" s="17">
        <f t="shared" si="48"/>
        <v>0.9827908241660053</v>
      </c>
      <c r="AC94" s="17">
        <f t="shared" si="49"/>
        <v>102516.24</v>
      </c>
      <c r="AD94" s="17"/>
      <c r="AE94" s="17"/>
      <c r="AF94" s="17"/>
      <c r="AG94" s="17"/>
      <c r="AH94" s="17">
        <v>174045.48</v>
      </c>
      <c r="AI94" s="17">
        <v>171394.53</v>
      </c>
      <c r="AJ94" s="17">
        <f t="shared" si="50"/>
        <v>0.9847686363357439</v>
      </c>
      <c r="AK94" s="17">
        <f t="shared" si="51"/>
        <v>174045.48</v>
      </c>
      <c r="AL94" s="17"/>
      <c r="AM94" s="17"/>
      <c r="AN94" s="17"/>
      <c r="AO94" s="17"/>
      <c r="AP94" s="17"/>
      <c r="AQ94" s="17"/>
      <c r="AR94" s="17"/>
      <c r="AS94" s="17"/>
      <c r="AT94" s="17">
        <v>840814.68</v>
      </c>
      <c r="AU94" s="17">
        <v>826848.57</v>
      </c>
      <c r="AV94" s="17">
        <f t="shared" si="42"/>
        <v>0.9833897881040801</v>
      </c>
      <c r="AW94" s="17">
        <f t="shared" si="35"/>
        <v>840814.68</v>
      </c>
      <c r="AX94" s="17">
        <v>477780.24</v>
      </c>
      <c r="AY94" s="17">
        <v>469607.15</v>
      </c>
      <c r="AZ94" s="17">
        <f t="shared" si="43"/>
        <v>0.9828936207156663</v>
      </c>
      <c r="BA94" s="16">
        <v>196249.21</v>
      </c>
      <c r="BB94" s="17">
        <v>121300.44</v>
      </c>
      <c r="BC94" s="17">
        <v>119345.17</v>
      </c>
      <c r="BD94" s="17">
        <f t="shared" si="52"/>
        <v>0.9838807674564082</v>
      </c>
      <c r="BE94" s="17">
        <f t="shared" si="36"/>
        <v>121300.44</v>
      </c>
      <c r="BF94" s="17">
        <v>110981.16</v>
      </c>
      <c r="BG94" s="17">
        <v>109228.02</v>
      </c>
      <c r="BH94" s="17">
        <f t="shared" si="37"/>
        <v>0.9842032647703448</v>
      </c>
      <c r="BI94" s="17">
        <f t="shared" si="38"/>
        <v>110981.16</v>
      </c>
      <c r="BJ94" s="17">
        <v>309847.1</v>
      </c>
      <c r="BK94" s="17">
        <v>293599.71</v>
      </c>
      <c r="BL94" s="17">
        <f t="shared" si="39"/>
        <v>0.9475632013338193</v>
      </c>
      <c r="BM94" s="14">
        <v>302255.2269728</v>
      </c>
      <c r="BN94" s="17">
        <v>76181.88</v>
      </c>
      <c r="BO94" s="17">
        <v>74672.32</v>
      </c>
      <c r="BP94" s="17">
        <f t="shared" si="53"/>
        <v>0.9801847893488583</v>
      </c>
      <c r="BQ94" s="17">
        <v>76181.88</v>
      </c>
      <c r="BR94" s="17">
        <v>42847.69</v>
      </c>
      <c r="BS94" s="17">
        <v>44524.03</v>
      </c>
      <c r="BT94" s="17">
        <f t="shared" si="54"/>
        <v>1.0391232292802715</v>
      </c>
      <c r="BU94" s="14">
        <v>38883.02</v>
      </c>
    </row>
    <row r="95" spans="1:73" ht="12.75">
      <c r="A95" s="1" t="s">
        <v>93</v>
      </c>
      <c r="B95" s="17"/>
      <c r="C95" s="17"/>
      <c r="D95" s="17"/>
      <c r="E95" s="17"/>
      <c r="F95" s="17">
        <v>1328070.66</v>
      </c>
      <c r="G95" s="17">
        <v>1298373.3</v>
      </c>
      <c r="H95" s="17">
        <f t="shared" si="40"/>
        <v>0.977638719915701</v>
      </c>
      <c r="I95" s="14">
        <v>1269691.0118234</v>
      </c>
      <c r="J95" s="29">
        <v>1893389.33</v>
      </c>
      <c r="K95" s="17">
        <v>1869456.13</v>
      </c>
      <c r="L95" s="17">
        <f t="shared" si="41"/>
        <v>0.9873595992008679</v>
      </c>
      <c r="M95" s="29">
        <v>1994816.02</v>
      </c>
      <c r="N95" s="17"/>
      <c r="O95" s="17"/>
      <c r="P95" s="17"/>
      <c r="Q95" s="17"/>
      <c r="R95" s="17">
        <v>14026.72</v>
      </c>
      <c r="S95" s="17">
        <v>17091.05</v>
      </c>
      <c r="T95" s="17">
        <f>S95/R95</f>
        <v>1.2184637605940662</v>
      </c>
      <c r="U95" s="17">
        <f>R95</f>
        <v>14026.72</v>
      </c>
      <c r="V95" s="34">
        <v>4338324.02</v>
      </c>
      <c r="W95" s="16">
        <v>4333674.05</v>
      </c>
      <c r="X95" s="17">
        <f t="shared" si="47"/>
        <v>0.9989281644297284</v>
      </c>
      <c r="Y95" s="34">
        <v>4352702.16</v>
      </c>
      <c r="Z95" s="17">
        <v>289709.72</v>
      </c>
      <c r="AA95" s="17">
        <v>286729.86</v>
      </c>
      <c r="AB95" s="17">
        <f t="shared" si="48"/>
        <v>0.9897143250837425</v>
      </c>
      <c r="AC95" s="17">
        <f t="shared" si="49"/>
        <v>289709.72</v>
      </c>
      <c r="AD95" s="17"/>
      <c r="AE95" s="17"/>
      <c r="AF95" s="17"/>
      <c r="AG95" s="17"/>
      <c r="AH95" s="17">
        <v>515592.8</v>
      </c>
      <c r="AI95" s="17">
        <v>511917.81</v>
      </c>
      <c r="AJ95" s="17">
        <f t="shared" si="50"/>
        <v>0.9928723015526982</v>
      </c>
      <c r="AK95" s="17">
        <f t="shared" si="51"/>
        <v>515592.8</v>
      </c>
      <c r="AL95" s="17"/>
      <c r="AM95" s="17"/>
      <c r="AN95" s="17"/>
      <c r="AO95" s="17"/>
      <c r="AP95" s="17"/>
      <c r="AQ95" s="17"/>
      <c r="AR95" s="17"/>
      <c r="AS95" s="17"/>
      <c r="AT95" s="17">
        <v>2376133.75</v>
      </c>
      <c r="AU95" s="17">
        <v>2350949.59</v>
      </c>
      <c r="AV95" s="17">
        <f t="shared" si="42"/>
        <v>0.9894012026890321</v>
      </c>
      <c r="AW95" s="17">
        <f t="shared" si="35"/>
        <v>2376133.75</v>
      </c>
      <c r="AX95" s="17">
        <v>1350197.41</v>
      </c>
      <c r="AY95" s="17">
        <v>1337628.42</v>
      </c>
      <c r="AZ95" s="17">
        <f t="shared" si="43"/>
        <v>0.9906909982889095</v>
      </c>
      <c r="BA95" s="16">
        <v>244900.75</v>
      </c>
      <c r="BB95" s="17">
        <v>342867.37</v>
      </c>
      <c r="BC95" s="17">
        <v>339852.93</v>
      </c>
      <c r="BD95" s="17">
        <f t="shared" si="52"/>
        <v>0.991208145587024</v>
      </c>
      <c r="BE95" s="17">
        <f t="shared" si="36"/>
        <v>342867.37</v>
      </c>
      <c r="BF95" s="17">
        <v>313627.75</v>
      </c>
      <c r="BG95" s="17">
        <v>309389.63</v>
      </c>
      <c r="BH95" s="17">
        <f t="shared" si="37"/>
        <v>0.9864867824993164</v>
      </c>
      <c r="BI95" s="17">
        <f t="shared" si="38"/>
        <v>313627.75</v>
      </c>
      <c r="BJ95" s="17">
        <v>752338.12</v>
      </c>
      <c r="BK95" s="17">
        <v>728786.01</v>
      </c>
      <c r="BL95" s="17">
        <f t="shared" si="39"/>
        <v>0.9686947804798194</v>
      </c>
      <c r="BM95" s="14">
        <v>768276.1850225999</v>
      </c>
      <c r="BN95" s="17">
        <v>215291.77</v>
      </c>
      <c r="BO95" s="17">
        <v>212035.29</v>
      </c>
      <c r="BP95" s="17">
        <f t="shared" si="53"/>
        <v>0.9848741082857</v>
      </c>
      <c r="BQ95" s="17">
        <v>215291.77</v>
      </c>
      <c r="BR95" s="17">
        <v>154016.16</v>
      </c>
      <c r="BS95" s="17">
        <v>145863.31</v>
      </c>
      <c r="BT95" s="17">
        <f t="shared" si="54"/>
        <v>0.9470649703251918</v>
      </c>
      <c r="BU95" s="14">
        <v>153799.24</v>
      </c>
    </row>
    <row r="96" spans="1:73" ht="12.75">
      <c r="A96" s="1" t="s">
        <v>94</v>
      </c>
      <c r="B96" s="17"/>
      <c r="C96" s="17"/>
      <c r="D96" s="17"/>
      <c r="E96" s="17"/>
      <c r="F96" s="17">
        <v>676529.3</v>
      </c>
      <c r="G96" s="17">
        <v>659364.4</v>
      </c>
      <c r="H96" s="17">
        <f t="shared" si="40"/>
        <v>0.9746280020687943</v>
      </c>
      <c r="I96" s="14">
        <v>611380.182686</v>
      </c>
      <c r="J96" s="29">
        <v>993365.26</v>
      </c>
      <c r="K96" s="17">
        <v>955017.86</v>
      </c>
      <c r="L96" s="17">
        <f t="shared" si="41"/>
        <v>0.9613964756528731</v>
      </c>
      <c r="M96" s="29">
        <v>1056944.81</v>
      </c>
      <c r="N96" s="17"/>
      <c r="O96" s="17"/>
      <c r="P96" s="17"/>
      <c r="Q96" s="17"/>
      <c r="R96" s="17"/>
      <c r="S96" s="17"/>
      <c r="T96" s="17"/>
      <c r="U96" s="17"/>
      <c r="V96" s="25">
        <v>2048524.85</v>
      </c>
      <c r="W96" s="16">
        <v>2070417.01</v>
      </c>
      <c r="X96" s="17">
        <f t="shared" si="47"/>
        <v>1.0106867924985141</v>
      </c>
      <c r="Y96" s="25">
        <v>2053444.69</v>
      </c>
      <c r="Z96" s="17">
        <v>129615.84</v>
      </c>
      <c r="AA96" s="17">
        <v>130138.11</v>
      </c>
      <c r="AB96" s="17">
        <f t="shared" si="48"/>
        <v>1.0040293686327226</v>
      </c>
      <c r="AC96" s="17">
        <f t="shared" si="49"/>
        <v>129615.84</v>
      </c>
      <c r="AD96" s="17">
        <v>634.68</v>
      </c>
      <c r="AE96" s="17">
        <v>659.83</v>
      </c>
      <c r="AF96" s="17">
        <f>AE96/AD96</f>
        <v>1.039626268355707</v>
      </c>
      <c r="AG96" s="17">
        <f>AD96</f>
        <v>634.68</v>
      </c>
      <c r="AH96" s="17">
        <v>197871.09</v>
      </c>
      <c r="AI96" s="17">
        <v>207159.6</v>
      </c>
      <c r="AJ96" s="17">
        <f t="shared" si="50"/>
        <v>1.046942228902666</v>
      </c>
      <c r="AK96" s="17">
        <f t="shared" si="51"/>
        <v>197871.09</v>
      </c>
      <c r="AL96" s="17">
        <v>65.25</v>
      </c>
      <c r="AM96" s="17">
        <v>40.47</v>
      </c>
      <c r="AN96" s="17">
        <f>AM96/AL96</f>
        <v>0.6202298850574712</v>
      </c>
      <c r="AO96" s="17">
        <f>AL96</f>
        <v>65.25</v>
      </c>
      <c r="AP96" s="17"/>
      <c r="AQ96" s="17"/>
      <c r="AR96" s="17"/>
      <c r="AS96" s="17"/>
      <c r="AT96" s="17">
        <v>1063101.48</v>
      </c>
      <c r="AU96" s="17">
        <v>1066968.64</v>
      </c>
      <c r="AV96" s="17">
        <f aca="true" t="shared" si="55" ref="AV96:AV127">AU96/AT96</f>
        <v>1.0036376207471744</v>
      </c>
      <c r="AW96" s="17">
        <f t="shared" si="35"/>
        <v>1063101.48</v>
      </c>
      <c r="AX96" s="17">
        <v>600598.56</v>
      </c>
      <c r="AY96" s="17">
        <v>603920.27</v>
      </c>
      <c r="AZ96" s="17">
        <f aca="true" t="shared" si="56" ref="AZ96:AZ127">AY96/AX96</f>
        <v>1.0055306659409906</v>
      </c>
      <c r="BA96" s="16">
        <v>299714.35</v>
      </c>
      <c r="BB96" s="17">
        <v>152852.76</v>
      </c>
      <c r="BC96" s="17">
        <v>153532.4</v>
      </c>
      <c r="BD96" s="17">
        <f t="shared" si="52"/>
        <v>1.0044463704809778</v>
      </c>
      <c r="BE96" s="17">
        <f t="shared" si="36"/>
        <v>152852.76</v>
      </c>
      <c r="BF96" s="17">
        <v>140321.88</v>
      </c>
      <c r="BG96" s="17">
        <v>140962.48</v>
      </c>
      <c r="BH96" s="17">
        <f t="shared" si="37"/>
        <v>1.0045652181969056</v>
      </c>
      <c r="BI96" s="17">
        <f t="shared" si="38"/>
        <v>140321.88</v>
      </c>
      <c r="BJ96" s="17">
        <v>348019.22</v>
      </c>
      <c r="BK96" s="17">
        <v>335036.23</v>
      </c>
      <c r="BL96" s="17">
        <f t="shared" si="39"/>
        <v>0.962694617843233</v>
      </c>
      <c r="BM96" s="14">
        <v>346735.248968</v>
      </c>
      <c r="BN96" s="17">
        <v>96323.28</v>
      </c>
      <c r="BO96" s="17">
        <v>96352.58</v>
      </c>
      <c r="BP96" s="17">
        <f t="shared" si="53"/>
        <v>1.0003041839937346</v>
      </c>
      <c r="BQ96" s="17">
        <v>96323.28</v>
      </c>
      <c r="BR96" s="17">
        <v>81425.68</v>
      </c>
      <c r="BS96" s="17">
        <v>80549.74</v>
      </c>
      <c r="BT96" s="17">
        <f t="shared" si="54"/>
        <v>0.9892424601182331</v>
      </c>
      <c r="BU96" s="14">
        <v>80860.71</v>
      </c>
    </row>
    <row r="97" spans="1:73" ht="12.75">
      <c r="A97" s="1" t="s">
        <v>95</v>
      </c>
      <c r="B97" s="17"/>
      <c r="C97" s="17"/>
      <c r="D97" s="17"/>
      <c r="E97" s="17"/>
      <c r="F97" s="17">
        <v>963955.95</v>
      </c>
      <c r="G97" s="17">
        <v>951356.91</v>
      </c>
      <c r="H97" s="17">
        <f t="shared" si="40"/>
        <v>0.9869298591911799</v>
      </c>
      <c r="I97" s="14">
        <v>987110.0842073999</v>
      </c>
      <c r="J97" s="29">
        <v>1471918.79</v>
      </c>
      <c r="K97" s="17">
        <v>1416247.04</v>
      </c>
      <c r="L97" s="17">
        <f t="shared" si="41"/>
        <v>0.9621774309980784</v>
      </c>
      <c r="M97" s="29">
        <v>1590718.53</v>
      </c>
      <c r="N97" s="17"/>
      <c r="O97" s="17"/>
      <c r="P97" s="17"/>
      <c r="Q97" s="17"/>
      <c r="R97" s="17">
        <v>185787.24</v>
      </c>
      <c r="S97" s="17">
        <v>192208.6</v>
      </c>
      <c r="T97" s="17">
        <f>S97/R97</f>
        <v>1.03456297644553</v>
      </c>
      <c r="U97" s="17">
        <f>R97</f>
        <v>185787.24</v>
      </c>
      <c r="V97" s="25">
        <v>3605289.35</v>
      </c>
      <c r="W97" s="16">
        <v>3570907.22</v>
      </c>
      <c r="X97" s="17">
        <f t="shared" si="47"/>
        <v>0.9904634200858248</v>
      </c>
      <c r="Y97" s="25">
        <v>3946212.66</v>
      </c>
      <c r="Z97" s="17">
        <v>199945.6</v>
      </c>
      <c r="AA97" s="17">
        <v>196901.99</v>
      </c>
      <c r="AB97" s="17">
        <f t="shared" si="48"/>
        <v>0.9847778095642014</v>
      </c>
      <c r="AC97" s="17">
        <f t="shared" si="49"/>
        <v>199945.6</v>
      </c>
      <c r="AD97" s="17">
        <v>42400.44</v>
      </c>
      <c r="AE97" s="17">
        <v>42624.14</v>
      </c>
      <c r="AF97" s="17">
        <f>AE97/AD97</f>
        <v>1.0052758886464386</v>
      </c>
      <c r="AG97" s="17">
        <f>AD97</f>
        <v>42400.44</v>
      </c>
      <c r="AH97" s="17">
        <v>401324.19</v>
      </c>
      <c r="AI97" s="17">
        <v>398363.88</v>
      </c>
      <c r="AJ97" s="17">
        <f t="shared" si="50"/>
        <v>0.9926236442413302</v>
      </c>
      <c r="AK97" s="17">
        <f t="shared" si="51"/>
        <v>401324.19</v>
      </c>
      <c r="AL97" s="17"/>
      <c r="AM97" s="17"/>
      <c r="AN97" s="17"/>
      <c r="AO97" s="17"/>
      <c r="AP97" s="17"/>
      <c r="AQ97" s="17"/>
      <c r="AR97" s="17"/>
      <c r="AS97" s="17"/>
      <c r="AT97" s="17">
        <v>1645941.48</v>
      </c>
      <c r="AU97" s="17">
        <v>1619687.93</v>
      </c>
      <c r="AV97" s="17">
        <f t="shared" si="55"/>
        <v>0.9840495240450469</v>
      </c>
      <c r="AW97" s="17">
        <f t="shared" si="35"/>
        <v>1645941.48</v>
      </c>
      <c r="AX97" s="17">
        <v>935302.36</v>
      </c>
      <c r="AY97" s="17">
        <v>922183.32</v>
      </c>
      <c r="AZ97" s="17">
        <f t="shared" si="56"/>
        <v>0.9859734770689556</v>
      </c>
      <c r="BA97" s="16">
        <v>481071.54</v>
      </c>
      <c r="BB97" s="17">
        <v>237512.66</v>
      </c>
      <c r="BC97" s="17">
        <v>234169.39</v>
      </c>
      <c r="BD97" s="17">
        <f t="shared" si="52"/>
        <v>0.9859238240184756</v>
      </c>
      <c r="BE97" s="17">
        <f t="shared" si="36"/>
        <v>237512.66</v>
      </c>
      <c r="BF97" s="17">
        <v>217253.8</v>
      </c>
      <c r="BG97" s="17">
        <v>213504.15</v>
      </c>
      <c r="BH97" s="17">
        <f t="shared" si="37"/>
        <v>0.982740693143227</v>
      </c>
      <c r="BI97" s="17">
        <f t="shared" si="38"/>
        <v>217253.8</v>
      </c>
      <c r="BJ97" s="17">
        <v>545230.91</v>
      </c>
      <c r="BK97" s="17">
        <v>510811.11</v>
      </c>
      <c r="BL97" s="17">
        <f t="shared" si="39"/>
        <v>0.9368711506102982</v>
      </c>
      <c r="BM97" s="14">
        <v>564608.3637676</v>
      </c>
      <c r="BN97" s="17">
        <v>149135.24</v>
      </c>
      <c r="BO97" s="17">
        <v>146063.27</v>
      </c>
      <c r="BP97" s="17">
        <f t="shared" si="53"/>
        <v>0.9794014479743353</v>
      </c>
      <c r="BQ97" s="17">
        <v>149135.24</v>
      </c>
      <c r="BR97" s="17">
        <v>204476.6</v>
      </c>
      <c r="BS97" s="17">
        <v>204063.28</v>
      </c>
      <c r="BT97" s="17">
        <f t="shared" si="54"/>
        <v>0.9979786440110995</v>
      </c>
      <c r="BU97" s="14">
        <v>203194.42</v>
      </c>
    </row>
    <row r="98" spans="1:73" ht="12.75">
      <c r="A98" s="1" t="s">
        <v>96</v>
      </c>
      <c r="B98" s="17"/>
      <c r="C98" s="17"/>
      <c r="D98" s="17"/>
      <c r="E98" s="17"/>
      <c r="F98" s="17">
        <v>171392.61</v>
      </c>
      <c r="G98" s="17">
        <v>166798.93</v>
      </c>
      <c r="H98" s="17">
        <f t="shared" si="40"/>
        <v>0.9731979109250977</v>
      </c>
      <c r="I98" s="14">
        <v>189257.12000799994</v>
      </c>
      <c r="J98" s="23"/>
      <c r="K98" s="17"/>
      <c r="L98" s="17" t="e">
        <f t="shared" si="41"/>
        <v>#DIV/0!</v>
      </c>
      <c r="M98" s="27"/>
      <c r="N98" s="17"/>
      <c r="O98" s="17"/>
      <c r="P98" s="17"/>
      <c r="Q98" s="17"/>
      <c r="R98" s="17">
        <v>2051.61</v>
      </c>
      <c r="S98" s="17">
        <v>2617.79</v>
      </c>
      <c r="T98" s="17">
        <f>S98/R98</f>
        <v>1.275968629515356</v>
      </c>
      <c r="U98" s="17">
        <f>R98</f>
        <v>2051.61</v>
      </c>
      <c r="V98" s="25">
        <v>485506.77</v>
      </c>
      <c r="W98" s="16">
        <v>510291.97</v>
      </c>
      <c r="X98" s="17">
        <f t="shared" si="47"/>
        <v>1.0510501635229514</v>
      </c>
      <c r="Y98" s="25">
        <v>431886.53</v>
      </c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>
        <v>100.26</v>
      </c>
      <c r="AM98" s="17">
        <v>56.18</v>
      </c>
      <c r="AN98" s="17">
        <f>AM98/AL98</f>
        <v>0.5603431079194096</v>
      </c>
      <c r="AO98" s="17">
        <f>AL98</f>
        <v>100.26</v>
      </c>
      <c r="AP98" s="17">
        <v>14144.7</v>
      </c>
      <c r="AQ98" s="17">
        <v>14018.6</v>
      </c>
      <c r="AR98" s="17">
        <f aca="true" t="shared" si="57" ref="AR98:AR107">AQ98/AP98</f>
        <v>0.9910850000353489</v>
      </c>
      <c r="AS98" s="17">
        <f t="shared" si="34"/>
        <v>14144.7</v>
      </c>
      <c r="AT98" s="17">
        <v>238398.45</v>
      </c>
      <c r="AU98" s="17">
        <v>237188.33</v>
      </c>
      <c r="AV98" s="17">
        <f t="shared" si="55"/>
        <v>0.9949239602858155</v>
      </c>
      <c r="AW98" s="17">
        <f t="shared" si="35"/>
        <v>238398.45</v>
      </c>
      <c r="AX98" s="17">
        <v>127884.39</v>
      </c>
      <c r="AY98" s="17">
        <v>127357.99</v>
      </c>
      <c r="AZ98" s="17">
        <f t="shared" si="56"/>
        <v>0.9958837822192372</v>
      </c>
      <c r="BA98" s="16">
        <v>682774.15</v>
      </c>
      <c r="BB98" s="17">
        <v>32160.06</v>
      </c>
      <c r="BC98" s="17">
        <v>32028.03</v>
      </c>
      <c r="BD98" s="17">
        <f t="shared" si="52"/>
        <v>0.9958945972115723</v>
      </c>
      <c r="BE98" s="17">
        <f t="shared" si="36"/>
        <v>32160.06</v>
      </c>
      <c r="BF98" s="17">
        <v>29804.94</v>
      </c>
      <c r="BG98" s="17">
        <v>29584.68</v>
      </c>
      <c r="BH98" s="17">
        <f t="shared" si="37"/>
        <v>0.9926099498942123</v>
      </c>
      <c r="BI98" s="17">
        <f t="shared" si="38"/>
        <v>29804.94</v>
      </c>
      <c r="BJ98" s="17">
        <v>171578.19</v>
      </c>
      <c r="BK98" s="17">
        <v>167947.77</v>
      </c>
      <c r="BL98" s="17">
        <f t="shared" si="39"/>
        <v>0.9788410170313604</v>
      </c>
      <c r="BM98" s="14">
        <v>189257.11707999994</v>
      </c>
      <c r="BN98" s="17">
        <v>20459.28</v>
      </c>
      <c r="BO98" s="17">
        <v>20250.6</v>
      </c>
      <c r="BP98" s="17">
        <f t="shared" si="53"/>
        <v>0.9898002275739909</v>
      </c>
      <c r="BQ98" s="17">
        <v>20459.28</v>
      </c>
      <c r="BR98" s="17">
        <v>11360.07</v>
      </c>
      <c r="BS98" s="17">
        <v>10518.6</v>
      </c>
      <c r="BT98" s="17">
        <f t="shared" si="54"/>
        <v>0.9259273930530358</v>
      </c>
      <c r="BU98" s="14">
        <v>11284.4</v>
      </c>
    </row>
    <row r="99" spans="1:73" ht="12.75">
      <c r="A99" s="1" t="s">
        <v>97</v>
      </c>
      <c r="B99" s="17"/>
      <c r="C99" s="17"/>
      <c r="D99" s="17"/>
      <c r="E99" s="17"/>
      <c r="F99" s="17">
        <v>84475.82</v>
      </c>
      <c r="G99" s="17">
        <v>81188.58</v>
      </c>
      <c r="H99" s="17">
        <f t="shared" si="40"/>
        <v>0.9610866162648672</v>
      </c>
      <c r="I99" s="14">
        <v>92675.678888</v>
      </c>
      <c r="J99" s="23"/>
      <c r="K99" s="17"/>
      <c r="L99" s="17" t="e">
        <f t="shared" si="41"/>
        <v>#DIV/0!</v>
      </c>
      <c r="M99" s="27"/>
      <c r="N99" s="17"/>
      <c r="O99" s="17"/>
      <c r="P99" s="17"/>
      <c r="Q99" s="17"/>
      <c r="R99" s="17"/>
      <c r="S99" s="17"/>
      <c r="T99" s="17"/>
      <c r="U99" s="17"/>
      <c r="V99" s="25">
        <v>226617.48</v>
      </c>
      <c r="W99" s="16">
        <v>251149.76</v>
      </c>
      <c r="X99" s="17">
        <f t="shared" si="47"/>
        <v>1.1082541382068143</v>
      </c>
      <c r="Y99" s="25">
        <v>179129.34</v>
      </c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>
        <v>108.36</v>
      </c>
      <c r="AM99" s="17">
        <v>2.36</v>
      </c>
      <c r="AN99" s="17">
        <f>AM99/AL99</f>
        <v>0.02177925433739387</v>
      </c>
      <c r="AO99" s="17">
        <f>AL99</f>
        <v>108.36</v>
      </c>
      <c r="AP99" s="17">
        <v>7609.01</v>
      </c>
      <c r="AQ99" s="17">
        <v>7434.17</v>
      </c>
      <c r="AR99" s="17">
        <f t="shared" si="57"/>
        <v>0.9770219778919991</v>
      </c>
      <c r="AS99" s="17">
        <f t="shared" si="34"/>
        <v>7609.01</v>
      </c>
      <c r="AT99" s="17">
        <v>128551.02</v>
      </c>
      <c r="AU99" s="17">
        <v>125648.21</v>
      </c>
      <c r="AV99" s="17">
        <f t="shared" si="55"/>
        <v>0.9774190045322083</v>
      </c>
      <c r="AW99" s="17">
        <f t="shared" si="35"/>
        <v>128551.02</v>
      </c>
      <c r="AX99" s="17">
        <v>69025.13</v>
      </c>
      <c r="AY99" s="17">
        <v>67545.75</v>
      </c>
      <c r="AZ99" s="17">
        <f t="shared" si="56"/>
        <v>0.9785675159177534</v>
      </c>
      <c r="BA99" s="16">
        <v>97812.46</v>
      </c>
      <c r="BB99" s="17">
        <v>17527.94</v>
      </c>
      <c r="BC99" s="17">
        <v>17152.39</v>
      </c>
      <c r="BD99" s="17">
        <f t="shared" si="52"/>
        <v>0.9785742078076488</v>
      </c>
      <c r="BE99" s="17">
        <f t="shared" si="36"/>
        <v>17527.94</v>
      </c>
      <c r="BF99" s="17">
        <v>16033.52</v>
      </c>
      <c r="BG99" s="17">
        <v>15689.98</v>
      </c>
      <c r="BH99" s="17">
        <f t="shared" si="37"/>
        <v>0.9785736382279124</v>
      </c>
      <c r="BI99" s="17">
        <f t="shared" si="38"/>
        <v>16033.52</v>
      </c>
      <c r="BJ99" s="17">
        <v>82806.9</v>
      </c>
      <c r="BK99" s="17">
        <v>80032.85</v>
      </c>
      <c r="BL99" s="17">
        <f t="shared" si="39"/>
        <v>0.9664997723619652</v>
      </c>
      <c r="BM99" s="14">
        <v>92675.68442399999</v>
      </c>
      <c r="BN99" s="17">
        <v>1494.71</v>
      </c>
      <c r="BO99" s="17">
        <v>1462.04</v>
      </c>
      <c r="BP99" s="17">
        <f t="shared" si="53"/>
        <v>0.978142917355206</v>
      </c>
      <c r="BQ99" s="17">
        <v>1494.71</v>
      </c>
      <c r="BR99" s="17">
        <v>8447.37</v>
      </c>
      <c r="BS99" s="17">
        <v>8858.95</v>
      </c>
      <c r="BT99" s="17">
        <f t="shared" si="54"/>
        <v>1.0487228569365377</v>
      </c>
      <c r="BU99" s="14">
        <v>9086.84</v>
      </c>
    </row>
    <row r="100" spans="1:73" ht="12.75">
      <c r="A100" s="1" t="s">
        <v>98</v>
      </c>
      <c r="B100" s="17"/>
      <c r="C100" s="17"/>
      <c r="D100" s="17"/>
      <c r="E100" s="17"/>
      <c r="F100" s="17">
        <v>152175.1</v>
      </c>
      <c r="G100" s="17">
        <v>157658.31</v>
      </c>
      <c r="H100" s="17">
        <f t="shared" si="40"/>
        <v>1.0360322418056567</v>
      </c>
      <c r="I100" s="14">
        <v>124021.88304759999</v>
      </c>
      <c r="J100" s="23"/>
      <c r="K100" s="17"/>
      <c r="L100" s="17" t="e">
        <f t="shared" si="41"/>
        <v>#DIV/0!</v>
      </c>
      <c r="M100" s="27"/>
      <c r="N100" s="17"/>
      <c r="O100" s="17"/>
      <c r="P100" s="17"/>
      <c r="Q100" s="17"/>
      <c r="R100" s="17">
        <v>4093.69</v>
      </c>
      <c r="S100" s="17">
        <v>7408.31</v>
      </c>
      <c r="T100" s="17">
        <f>S100/R100</f>
        <v>1.8096900351516603</v>
      </c>
      <c r="U100" s="17">
        <f>R100</f>
        <v>4093.69</v>
      </c>
      <c r="V100" s="25">
        <v>365451.39</v>
      </c>
      <c r="W100" s="16">
        <v>424523.83</v>
      </c>
      <c r="X100" s="17">
        <f t="shared" si="47"/>
        <v>1.1616424006486883</v>
      </c>
      <c r="Y100" s="25">
        <v>453737.72</v>
      </c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>
        <v>-505.26</v>
      </c>
      <c r="AN100" s="17"/>
      <c r="AO100" s="17"/>
      <c r="AP100" s="17">
        <v>12158.64</v>
      </c>
      <c r="AQ100" s="17">
        <v>12347.53</v>
      </c>
      <c r="AR100" s="17">
        <f t="shared" si="57"/>
        <v>1.0155354546232145</v>
      </c>
      <c r="AS100" s="17">
        <f t="shared" si="34"/>
        <v>12158.64</v>
      </c>
      <c r="AT100" s="17">
        <v>205619.21</v>
      </c>
      <c r="AU100" s="17">
        <v>209558.41</v>
      </c>
      <c r="AV100" s="17">
        <f t="shared" si="55"/>
        <v>1.0191577430921945</v>
      </c>
      <c r="AW100" s="17">
        <f t="shared" si="35"/>
        <v>205619.21</v>
      </c>
      <c r="AX100" s="17">
        <v>110300.41</v>
      </c>
      <c r="AY100" s="17">
        <v>112926.06</v>
      </c>
      <c r="AZ100" s="17">
        <f t="shared" si="56"/>
        <v>1.0238045352687266</v>
      </c>
      <c r="BA100" s="16">
        <v>65509.76</v>
      </c>
      <c r="BB100" s="17">
        <v>28009.53</v>
      </c>
      <c r="BC100" s="17">
        <v>28706.75</v>
      </c>
      <c r="BD100" s="17">
        <f t="shared" si="52"/>
        <v>1.0248922420333366</v>
      </c>
      <c r="BE100" s="17">
        <f t="shared" si="36"/>
        <v>28009.53</v>
      </c>
      <c r="BF100" s="17">
        <v>25620.71</v>
      </c>
      <c r="BG100" s="17">
        <v>26054.67</v>
      </c>
      <c r="BH100" s="17">
        <f t="shared" si="37"/>
        <v>1.016937860035885</v>
      </c>
      <c r="BI100" s="17">
        <f t="shared" si="38"/>
        <v>25620.71</v>
      </c>
      <c r="BJ100" s="17">
        <v>125689.46</v>
      </c>
      <c r="BK100" s="17">
        <v>133855.11</v>
      </c>
      <c r="BL100" s="17">
        <f t="shared" si="39"/>
        <v>1.0649668635699443</v>
      </c>
      <c r="BM100" s="14">
        <v>124021.9061748</v>
      </c>
      <c r="BN100" s="17">
        <v>4342.64</v>
      </c>
      <c r="BO100" s="17">
        <v>4386.33</v>
      </c>
      <c r="BP100" s="17">
        <f t="shared" si="53"/>
        <v>1.0100607004034412</v>
      </c>
      <c r="BQ100" s="17">
        <v>4342.64</v>
      </c>
      <c r="BR100" s="17">
        <v>1842.41</v>
      </c>
      <c r="BS100" s="17">
        <v>2019.41</v>
      </c>
      <c r="BT100" s="17">
        <f t="shared" si="54"/>
        <v>1.0960698215923708</v>
      </c>
      <c r="BU100" s="14">
        <v>3092.36</v>
      </c>
    </row>
    <row r="101" spans="1:73" ht="12.75">
      <c r="A101" s="1" t="s">
        <v>99</v>
      </c>
      <c r="B101" s="17"/>
      <c r="C101" s="17"/>
      <c r="D101" s="17"/>
      <c r="E101" s="17"/>
      <c r="F101" s="17">
        <v>83230.43</v>
      </c>
      <c r="G101" s="17">
        <v>82032.22</v>
      </c>
      <c r="H101" s="17">
        <f t="shared" si="40"/>
        <v>0.98560370287646</v>
      </c>
      <c r="I101" s="14">
        <v>109216.591868</v>
      </c>
      <c r="J101" s="23"/>
      <c r="K101" s="17"/>
      <c r="L101" s="17" t="e">
        <f t="shared" si="41"/>
        <v>#DIV/0!</v>
      </c>
      <c r="M101" s="27"/>
      <c r="N101" s="17"/>
      <c r="O101" s="17"/>
      <c r="P101" s="17"/>
      <c r="Q101" s="17"/>
      <c r="R101" s="17"/>
      <c r="S101" s="17"/>
      <c r="T101" s="17"/>
      <c r="U101" s="17"/>
      <c r="V101" s="25">
        <v>131972.3</v>
      </c>
      <c r="W101" s="16">
        <v>152000.14</v>
      </c>
      <c r="X101" s="17">
        <f t="shared" si="47"/>
        <v>1.151757906772861</v>
      </c>
      <c r="Y101" s="25">
        <v>165331.9</v>
      </c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>
        <v>-67.98</v>
      </c>
      <c r="AN101" s="17"/>
      <c r="AO101" s="17"/>
      <c r="AP101" s="17">
        <v>4697.04</v>
      </c>
      <c r="AQ101" s="17">
        <v>4696.82</v>
      </c>
      <c r="AR101" s="17">
        <f t="shared" si="57"/>
        <v>0.9999531619913817</v>
      </c>
      <c r="AS101" s="17">
        <f t="shared" si="34"/>
        <v>4697.04</v>
      </c>
      <c r="AT101" s="17">
        <v>67267.92</v>
      </c>
      <c r="AU101" s="17">
        <v>67361.57</v>
      </c>
      <c r="AV101" s="17">
        <f t="shared" si="55"/>
        <v>1.0013921940800312</v>
      </c>
      <c r="AW101" s="17">
        <f t="shared" si="35"/>
        <v>67267.92</v>
      </c>
      <c r="AX101" s="17">
        <v>42608.52</v>
      </c>
      <c r="AY101" s="17">
        <v>43153.43</v>
      </c>
      <c r="AZ101" s="17">
        <f t="shared" si="56"/>
        <v>1.0127887568026301</v>
      </c>
      <c r="BA101" s="16">
        <v>78342.57</v>
      </c>
      <c r="BB101" s="17">
        <v>10819.8</v>
      </c>
      <c r="BC101" s="17">
        <v>10962.79</v>
      </c>
      <c r="BD101" s="17">
        <f t="shared" si="52"/>
        <v>1.0132155862400416</v>
      </c>
      <c r="BE101" s="17">
        <f t="shared" si="36"/>
        <v>10819.8</v>
      </c>
      <c r="BF101" s="17">
        <v>9897.36</v>
      </c>
      <c r="BG101" s="17">
        <v>10015.85</v>
      </c>
      <c r="BH101" s="17">
        <f t="shared" si="37"/>
        <v>1.0119718793698522</v>
      </c>
      <c r="BI101" s="17">
        <f t="shared" si="38"/>
        <v>9897.36</v>
      </c>
      <c r="BJ101" s="17">
        <v>83336.79</v>
      </c>
      <c r="BK101" s="17">
        <v>82341.08</v>
      </c>
      <c r="BL101" s="17">
        <f t="shared" si="39"/>
        <v>0.988051975604052</v>
      </c>
      <c r="BM101" s="14">
        <v>109216.58948400001</v>
      </c>
      <c r="BN101" s="17">
        <v>922.56</v>
      </c>
      <c r="BO101" s="17">
        <v>915.75</v>
      </c>
      <c r="BP101" s="17">
        <f t="shared" si="53"/>
        <v>0.9926183662851197</v>
      </c>
      <c r="BQ101" s="17">
        <v>922.56</v>
      </c>
      <c r="BR101" s="17">
        <v>3599.78</v>
      </c>
      <c r="BS101" s="17">
        <v>3836.83</v>
      </c>
      <c r="BT101" s="17">
        <f t="shared" si="54"/>
        <v>1.0658512464650616</v>
      </c>
      <c r="BU101" s="14">
        <v>4132.46</v>
      </c>
    </row>
    <row r="102" spans="1:73" ht="12.75">
      <c r="A102" s="1" t="s">
        <v>100</v>
      </c>
      <c r="B102" s="17"/>
      <c r="C102" s="17"/>
      <c r="D102" s="17"/>
      <c r="E102" s="17"/>
      <c r="F102" s="17">
        <v>93272.17</v>
      </c>
      <c r="G102" s="17">
        <v>101352.35</v>
      </c>
      <c r="H102" s="17">
        <f t="shared" si="40"/>
        <v>1.0866301277219133</v>
      </c>
      <c r="I102" s="14">
        <v>65934.209042</v>
      </c>
      <c r="J102" s="23"/>
      <c r="K102" s="17"/>
      <c r="L102" s="17" t="e">
        <f t="shared" si="41"/>
        <v>#DIV/0!</v>
      </c>
      <c r="M102" s="27"/>
      <c r="N102" s="17"/>
      <c r="O102" s="17"/>
      <c r="P102" s="17"/>
      <c r="Q102" s="17"/>
      <c r="R102" s="17"/>
      <c r="S102" s="17">
        <v>2194.16</v>
      </c>
      <c r="T102" s="17"/>
      <c r="U102" s="17"/>
      <c r="V102" s="25">
        <v>134770.06</v>
      </c>
      <c r="W102" s="16">
        <v>161012.39</v>
      </c>
      <c r="X102" s="17">
        <f t="shared" si="47"/>
        <v>1.1947192870582681</v>
      </c>
      <c r="Y102" s="25">
        <v>163647.53999999998</v>
      </c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>
        <v>128.97</v>
      </c>
      <c r="AM102" s="17">
        <v>-26.52</v>
      </c>
      <c r="AN102" s="17">
        <f>AM102/AL102</f>
        <v>-0.20562921609676668</v>
      </c>
      <c r="AO102" s="17">
        <f>AL102</f>
        <v>128.97</v>
      </c>
      <c r="AP102" s="17">
        <v>4634.76</v>
      </c>
      <c r="AQ102" s="17">
        <v>4747.86</v>
      </c>
      <c r="AR102" s="17">
        <f t="shared" si="57"/>
        <v>1.0244025580612588</v>
      </c>
      <c r="AS102" s="17">
        <f t="shared" si="34"/>
        <v>4634.76</v>
      </c>
      <c r="AT102" s="17">
        <v>66377.88</v>
      </c>
      <c r="AU102" s="17">
        <v>68018.82</v>
      </c>
      <c r="AV102" s="17">
        <f t="shared" si="55"/>
        <v>1.0247211872388815</v>
      </c>
      <c r="AW102" s="17">
        <f t="shared" si="35"/>
        <v>66377.88</v>
      </c>
      <c r="AX102" s="17">
        <v>42044.64</v>
      </c>
      <c r="AY102" s="17">
        <v>43593.34</v>
      </c>
      <c r="AZ102" s="17">
        <f t="shared" si="56"/>
        <v>1.0368346595428097</v>
      </c>
      <c r="BA102" s="16">
        <v>76408.35</v>
      </c>
      <c r="BB102" s="17">
        <v>10676.76</v>
      </c>
      <c r="BC102" s="17">
        <v>11037.76</v>
      </c>
      <c r="BD102" s="17">
        <f t="shared" si="52"/>
        <v>1.0338117556262387</v>
      </c>
      <c r="BE102" s="17">
        <f t="shared" si="36"/>
        <v>10676.76</v>
      </c>
      <c r="BF102" s="17">
        <v>9766.2</v>
      </c>
      <c r="BG102" s="17">
        <v>10128.27</v>
      </c>
      <c r="BH102" s="17">
        <f t="shared" si="37"/>
        <v>1.0370737850955336</v>
      </c>
      <c r="BI102" s="17">
        <f t="shared" si="38"/>
        <v>9766.2</v>
      </c>
      <c r="BJ102" s="17">
        <v>88127.4</v>
      </c>
      <c r="BK102" s="17">
        <v>98347.24</v>
      </c>
      <c r="BL102" s="17">
        <f t="shared" si="39"/>
        <v>1.1159666573619558</v>
      </c>
      <c r="BM102" s="14">
        <v>65934.20716199999</v>
      </c>
      <c r="BN102" s="17">
        <v>910.56</v>
      </c>
      <c r="BO102" s="17">
        <v>935.15</v>
      </c>
      <c r="BP102" s="17">
        <f t="shared" si="53"/>
        <v>1.0270053593393078</v>
      </c>
      <c r="BQ102" s="17">
        <v>910.56</v>
      </c>
      <c r="BR102" s="17">
        <v>4587.18</v>
      </c>
      <c r="BS102" s="17">
        <v>4544.28</v>
      </c>
      <c r="BT102" s="17">
        <f t="shared" si="54"/>
        <v>0.9906478490052711</v>
      </c>
      <c r="BU102" s="14">
        <v>5441.89</v>
      </c>
    </row>
    <row r="103" spans="1:73" ht="12.75">
      <c r="A103" s="1" t="s">
        <v>101</v>
      </c>
      <c r="B103" s="17"/>
      <c r="C103" s="17"/>
      <c r="D103" s="17"/>
      <c r="E103" s="17"/>
      <c r="F103" s="17">
        <v>50223.03</v>
      </c>
      <c r="G103" s="17">
        <v>50512.72</v>
      </c>
      <c r="H103" s="17">
        <f t="shared" si="40"/>
        <v>1.0057680709427528</v>
      </c>
      <c r="I103" s="14">
        <v>43081.766382</v>
      </c>
      <c r="J103" s="23"/>
      <c r="K103" s="17"/>
      <c r="L103" s="17" t="e">
        <f t="shared" si="41"/>
        <v>#DIV/0!</v>
      </c>
      <c r="M103" s="27"/>
      <c r="N103" s="17"/>
      <c r="O103" s="17"/>
      <c r="P103" s="17"/>
      <c r="Q103" s="17"/>
      <c r="R103" s="17"/>
      <c r="S103" s="17"/>
      <c r="T103" s="17"/>
      <c r="U103" s="17"/>
      <c r="V103" s="25">
        <v>130525.79</v>
      </c>
      <c r="W103" s="16">
        <v>155416.81</v>
      </c>
      <c r="X103" s="17">
        <f t="shared" si="47"/>
        <v>1.1906980988201643</v>
      </c>
      <c r="Y103" s="25">
        <v>171310.89</v>
      </c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>
        <v>-26.47</v>
      </c>
      <c r="AN103" s="17"/>
      <c r="AO103" s="17"/>
      <c r="AP103" s="17">
        <v>4647.72</v>
      </c>
      <c r="AQ103" s="17">
        <v>4735.61</v>
      </c>
      <c r="AR103" s="17">
        <f t="shared" si="57"/>
        <v>1.0189103474391743</v>
      </c>
      <c r="AS103" s="17">
        <f t="shared" si="34"/>
        <v>4647.72</v>
      </c>
      <c r="AT103" s="17">
        <v>66562.68</v>
      </c>
      <c r="AU103" s="17">
        <v>68194.96</v>
      </c>
      <c r="AV103" s="17">
        <f t="shared" si="55"/>
        <v>1.0245224501176937</v>
      </c>
      <c r="AW103" s="17">
        <f t="shared" si="35"/>
        <v>66562.68</v>
      </c>
      <c r="AX103" s="17">
        <v>42161.76</v>
      </c>
      <c r="AY103" s="17">
        <v>43939.24</v>
      </c>
      <c r="AZ103" s="17">
        <f t="shared" si="56"/>
        <v>1.0421585816151886</v>
      </c>
      <c r="BA103" s="16">
        <v>182865.6</v>
      </c>
      <c r="BB103" s="17">
        <v>10706.4</v>
      </c>
      <c r="BC103" s="17">
        <v>11226.05</v>
      </c>
      <c r="BD103" s="17">
        <f t="shared" si="52"/>
        <v>1.0485363894493014</v>
      </c>
      <c r="BE103" s="17">
        <f t="shared" si="36"/>
        <v>10706.4</v>
      </c>
      <c r="BF103" s="17">
        <v>9793.32</v>
      </c>
      <c r="BG103" s="17">
        <v>9760.41</v>
      </c>
      <c r="BH103" s="17">
        <f t="shared" si="37"/>
        <v>0.9966395461396136</v>
      </c>
      <c r="BI103" s="17">
        <f t="shared" si="38"/>
        <v>9793.32</v>
      </c>
      <c r="BJ103" s="17">
        <v>50573.99</v>
      </c>
      <c r="BK103" s="17">
        <v>50794.89</v>
      </c>
      <c r="BL103" s="17">
        <f t="shared" si="39"/>
        <v>1.0043678578652782</v>
      </c>
      <c r="BM103" s="14">
        <v>43081.805462</v>
      </c>
      <c r="BN103" s="17">
        <v>1659.84</v>
      </c>
      <c r="BO103" s="17">
        <v>1627.96</v>
      </c>
      <c r="BP103" s="17">
        <f t="shared" si="53"/>
        <v>0.98079332947754</v>
      </c>
      <c r="BQ103" s="17">
        <v>1659.84</v>
      </c>
      <c r="BR103" s="17">
        <v>6088.02</v>
      </c>
      <c r="BS103" s="17">
        <v>5673.69</v>
      </c>
      <c r="BT103" s="17">
        <f t="shared" si="54"/>
        <v>0.9319433904619234</v>
      </c>
      <c r="BU103" s="14">
        <v>7058.87</v>
      </c>
    </row>
    <row r="104" spans="1:73" ht="12.75">
      <c r="A104" s="1" t="s">
        <v>102</v>
      </c>
      <c r="B104" s="17"/>
      <c r="C104" s="17"/>
      <c r="D104" s="17"/>
      <c r="E104" s="17"/>
      <c r="F104" s="17">
        <v>58815.87</v>
      </c>
      <c r="G104" s="17">
        <v>59432.94</v>
      </c>
      <c r="H104" s="17">
        <f t="shared" si="40"/>
        <v>1.0104915561055205</v>
      </c>
      <c r="I104" s="14">
        <v>75334.291712</v>
      </c>
      <c r="J104" s="23"/>
      <c r="K104" s="17"/>
      <c r="L104" s="17" t="e">
        <f t="shared" si="41"/>
        <v>#DIV/0!</v>
      </c>
      <c r="M104" s="27"/>
      <c r="N104" s="17"/>
      <c r="O104" s="17"/>
      <c r="P104" s="17"/>
      <c r="Q104" s="17"/>
      <c r="R104" s="17"/>
      <c r="S104" s="17">
        <v>515.32</v>
      </c>
      <c r="T104" s="17"/>
      <c r="U104" s="17"/>
      <c r="V104" s="25">
        <v>136031.58</v>
      </c>
      <c r="W104" s="16">
        <v>156136.06</v>
      </c>
      <c r="X104" s="17">
        <f t="shared" si="47"/>
        <v>1.147792740479821</v>
      </c>
      <c r="Y104" s="25">
        <v>160883.35</v>
      </c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>
        <v>4774.8</v>
      </c>
      <c r="AQ104" s="17">
        <v>4739.34</v>
      </c>
      <c r="AR104" s="17">
        <f t="shared" si="57"/>
        <v>0.9925735109323951</v>
      </c>
      <c r="AS104" s="17">
        <f t="shared" si="34"/>
        <v>4774.8</v>
      </c>
      <c r="AT104" s="17">
        <v>68381.28</v>
      </c>
      <c r="AU104" s="17">
        <v>67850.59</v>
      </c>
      <c r="AV104" s="17">
        <f t="shared" si="55"/>
        <v>0.992239250274344</v>
      </c>
      <c r="AW104" s="17">
        <f t="shared" si="35"/>
        <v>68381.28</v>
      </c>
      <c r="AX104" s="17">
        <v>43314.12</v>
      </c>
      <c r="AY104" s="17">
        <v>43086.72</v>
      </c>
      <c r="AZ104" s="17">
        <f t="shared" si="56"/>
        <v>0.9947499799141711</v>
      </c>
      <c r="BA104" s="16">
        <v>151317.84</v>
      </c>
      <c r="BB104" s="17">
        <v>10999.08</v>
      </c>
      <c r="BC104" s="17">
        <v>10943.58</v>
      </c>
      <c r="BD104" s="17">
        <f t="shared" si="52"/>
        <v>0.9949541234357783</v>
      </c>
      <c r="BE104" s="17">
        <f t="shared" si="36"/>
        <v>10999.08</v>
      </c>
      <c r="BF104" s="17">
        <v>10061.28</v>
      </c>
      <c r="BG104" s="17">
        <v>9993.65</v>
      </c>
      <c r="BH104" s="17">
        <f t="shared" si="37"/>
        <v>0.9932781912440564</v>
      </c>
      <c r="BI104" s="17">
        <f t="shared" si="38"/>
        <v>10061.28</v>
      </c>
      <c r="BJ104" s="17">
        <v>59117.99</v>
      </c>
      <c r="BK104" s="17">
        <v>59293.89</v>
      </c>
      <c r="BL104" s="17">
        <f t="shared" si="39"/>
        <v>1.0029754056252589</v>
      </c>
      <c r="BM104" s="14">
        <v>75334.240088</v>
      </c>
      <c r="BN104" s="17">
        <v>938.04</v>
      </c>
      <c r="BO104" s="17">
        <v>931.33</v>
      </c>
      <c r="BP104" s="17">
        <f t="shared" si="53"/>
        <v>0.9928467869174024</v>
      </c>
      <c r="BQ104" s="17">
        <v>938.04</v>
      </c>
      <c r="BR104" s="17">
        <v>5253.16</v>
      </c>
      <c r="BS104" s="17">
        <v>4989.65</v>
      </c>
      <c r="BT104" s="17">
        <f t="shared" si="54"/>
        <v>0.9498378119074995</v>
      </c>
      <c r="BU104" s="14">
        <v>6234.07</v>
      </c>
    </row>
    <row r="105" spans="1:73" ht="12.75">
      <c r="A105" s="1" t="s">
        <v>103</v>
      </c>
      <c r="B105" s="17"/>
      <c r="C105" s="17"/>
      <c r="D105" s="17"/>
      <c r="E105" s="17"/>
      <c r="F105" s="17">
        <v>410035.57</v>
      </c>
      <c r="G105" s="17">
        <v>388490.06</v>
      </c>
      <c r="H105" s="17">
        <f t="shared" si="40"/>
        <v>0.9474545342493091</v>
      </c>
      <c r="I105" s="14">
        <v>269749.33234359993</v>
      </c>
      <c r="J105" s="23"/>
      <c r="K105" s="17"/>
      <c r="L105" s="17" t="e">
        <f t="shared" si="41"/>
        <v>#DIV/0!</v>
      </c>
      <c r="M105" s="27"/>
      <c r="N105" s="17"/>
      <c r="O105" s="17"/>
      <c r="P105" s="17"/>
      <c r="Q105" s="17"/>
      <c r="R105" s="17">
        <v>5307.32</v>
      </c>
      <c r="S105" s="17">
        <v>10985.09</v>
      </c>
      <c r="T105" s="17">
        <f>S105/R105</f>
        <v>2.069799823639803</v>
      </c>
      <c r="U105" s="17">
        <f>R105</f>
        <v>5307.32</v>
      </c>
      <c r="V105" s="25">
        <v>752820.72</v>
      </c>
      <c r="W105" s="16">
        <v>682031.66</v>
      </c>
      <c r="X105" s="17">
        <f t="shared" si="47"/>
        <v>0.9059682363684146</v>
      </c>
      <c r="Y105" s="25">
        <v>884009.65</v>
      </c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>
        <v>141.12</v>
      </c>
      <c r="AM105" s="17">
        <v>126.01</v>
      </c>
      <c r="AN105" s="17">
        <f>AM105/AL105</f>
        <v>0.8929280045351474</v>
      </c>
      <c r="AO105" s="17">
        <f>AL105</f>
        <v>141.12</v>
      </c>
      <c r="AP105" s="17">
        <v>26190.09</v>
      </c>
      <c r="AQ105" s="17">
        <v>26150.34</v>
      </c>
      <c r="AR105" s="17">
        <f t="shared" si="57"/>
        <v>0.9984822503473643</v>
      </c>
      <c r="AS105" s="17">
        <f t="shared" si="34"/>
        <v>26190.09</v>
      </c>
      <c r="AT105" s="17">
        <v>375598.68</v>
      </c>
      <c r="AU105" s="17">
        <v>375151.86</v>
      </c>
      <c r="AV105" s="17">
        <f t="shared" si="55"/>
        <v>0.9988103792058055</v>
      </c>
      <c r="AW105" s="17">
        <f t="shared" si="35"/>
        <v>375598.68</v>
      </c>
      <c r="AX105" s="17">
        <v>236078.73</v>
      </c>
      <c r="AY105" s="17">
        <v>236747.39</v>
      </c>
      <c r="AZ105" s="17">
        <f t="shared" si="56"/>
        <v>1.002832360204581</v>
      </c>
      <c r="BA105" s="16">
        <v>95213.13</v>
      </c>
      <c r="BB105" s="17">
        <v>60332.13</v>
      </c>
      <c r="BC105" s="17">
        <v>60410.11</v>
      </c>
      <c r="BD105" s="17">
        <f t="shared" si="52"/>
        <v>1.0012925119666751</v>
      </c>
      <c r="BE105" s="17">
        <f t="shared" si="36"/>
        <v>60332.13</v>
      </c>
      <c r="BF105" s="17">
        <v>55187.4</v>
      </c>
      <c r="BG105" s="17">
        <v>55351.92</v>
      </c>
      <c r="BH105" s="17">
        <f t="shared" si="37"/>
        <v>1.002981115254569</v>
      </c>
      <c r="BI105" s="17">
        <f t="shared" si="38"/>
        <v>55187.4</v>
      </c>
      <c r="BJ105" s="17">
        <v>310347.69</v>
      </c>
      <c r="BK105" s="17">
        <v>300117.62</v>
      </c>
      <c r="BL105" s="17">
        <f t="shared" si="39"/>
        <v>0.9670367451421984</v>
      </c>
      <c r="BM105" s="14">
        <v>269749.31903959997</v>
      </c>
      <c r="BN105" s="17">
        <v>27585.28</v>
      </c>
      <c r="BO105" s="17">
        <v>25793.89</v>
      </c>
      <c r="BP105" s="17">
        <f t="shared" si="53"/>
        <v>0.9350599305136653</v>
      </c>
      <c r="BQ105" s="17">
        <v>27585.28</v>
      </c>
      <c r="BR105" s="17">
        <v>24519.68</v>
      </c>
      <c r="BS105" s="17">
        <v>24434.44</v>
      </c>
      <c r="BT105" s="17">
        <f t="shared" si="54"/>
        <v>0.9965236087909792</v>
      </c>
      <c r="BU105" s="14">
        <v>30688.08</v>
      </c>
    </row>
    <row r="106" spans="1:73" ht="12.75">
      <c r="A106" s="1" t="s">
        <v>104</v>
      </c>
      <c r="B106" s="17"/>
      <c r="C106" s="17"/>
      <c r="D106" s="17"/>
      <c r="E106" s="17"/>
      <c r="F106" s="17">
        <v>133088.22</v>
      </c>
      <c r="G106" s="17">
        <v>127982.51</v>
      </c>
      <c r="H106" s="17">
        <f t="shared" si="40"/>
        <v>0.9616366497350404</v>
      </c>
      <c r="I106" s="14">
        <v>82689.45881599998</v>
      </c>
      <c r="J106" s="23"/>
      <c r="K106" s="17"/>
      <c r="L106" s="17" t="e">
        <f t="shared" si="41"/>
        <v>#DIV/0!</v>
      </c>
      <c r="M106" s="27"/>
      <c r="N106" s="17"/>
      <c r="O106" s="17"/>
      <c r="P106" s="17"/>
      <c r="Q106" s="17"/>
      <c r="R106" s="17"/>
      <c r="S106" s="17"/>
      <c r="T106" s="17"/>
      <c r="U106" s="17"/>
      <c r="V106" s="25">
        <v>286490.7</v>
      </c>
      <c r="W106" s="16">
        <v>305207.71</v>
      </c>
      <c r="X106" s="17">
        <f t="shared" si="47"/>
        <v>1.0653319985605119</v>
      </c>
      <c r="Y106" s="25">
        <v>217372.06</v>
      </c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>
        <v>8509.52</v>
      </c>
      <c r="AQ106" s="17">
        <v>7998.15</v>
      </c>
      <c r="AR106" s="17">
        <f t="shared" si="57"/>
        <v>0.9399061286653065</v>
      </c>
      <c r="AS106" s="17">
        <f t="shared" si="34"/>
        <v>8509.52</v>
      </c>
      <c r="AT106" s="17">
        <v>143903.84</v>
      </c>
      <c r="AU106" s="17">
        <v>135465.21</v>
      </c>
      <c r="AV106" s="17">
        <f t="shared" si="55"/>
        <v>0.9413592437839046</v>
      </c>
      <c r="AW106" s="17">
        <f t="shared" si="35"/>
        <v>143903.84</v>
      </c>
      <c r="AX106" s="17">
        <v>77194.68</v>
      </c>
      <c r="AY106" s="17">
        <v>72864.76</v>
      </c>
      <c r="AZ106" s="17">
        <f t="shared" si="56"/>
        <v>0.9439090880356004</v>
      </c>
      <c r="BA106" s="16">
        <v>29086.03</v>
      </c>
      <c r="BB106" s="17">
        <v>19602.32</v>
      </c>
      <c r="BC106" s="17">
        <v>18505.85</v>
      </c>
      <c r="BD106" s="17">
        <f t="shared" si="52"/>
        <v>0.9440642740247073</v>
      </c>
      <c r="BE106" s="17">
        <f t="shared" si="36"/>
        <v>19602.32</v>
      </c>
      <c r="BF106" s="17">
        <v>17931.24</v>
      </c>
      <c r="BG106" s="17">
        <v>16928.23</v>
      </c>
      <c r="BH106" s="17">
        <f t="shared" si="37"/>
        <v>0.9440635449639845</v>
      </c>
      <c r="BI106" s="17">
        <f t="shared" si="38"/>
        <v>17931.24</v>
      </c>
      <c r="BJ106" s="17">
        <v>79814.62</v>
      </c>
      <c r="BK106" s="17">
        <v>77669.49</v>
      </c>
      <c r="BL106" s="17">
        <f t="shared" si="39"/>
        <v>0.9731235956520248</v>
      </c>
      <c r="BM106" s="14">
        <v>82689.44318399999</v>
      </c>
      <c r="BN106" s="17">
        <v>3038.96</v>
      </c>
      <c r="BO106" s="17">
        <v>2848.53</v>
      </c>
      <c r="BP106" s="17">
        <f t="shared" si="53"/>
        <v>0.9373371153289284</v>
      </c>
      <c r="BQ106" s="17">
        <v>3038.96</v>
      </c>
      <c r="BR106" s="17">
        <v>3136.64</v>
      </c>
      <c r="BS106" s="17">
        <v>2879.72</v>
      </c>
      <c r="BT106" s="17">
        <f t="shared" si="54"/>
        <v>0.9180906957763721</v>
      </c>
      <c r="BU106" s="14">
        <v>3368.54</v>
      </c>
    </row>
    <row r="107" spans="1:73" ht="12.75">
      <c r="A107" s="1" t="s">
        <v>105</v>
      </c>
      <c r="B107" s="17"/>
      <c r="C107" s="17"/>
      <c r="D107" s="17"/>
      <c r="E107" s="17"/>
      <c r="F107" s="17">
        <v>253121.92</v>
      </c>
      <c r="G107" s="17">
        <v>244452.09</v>
      </c>
      <c r="H107" s="17">
        <f t="shared" si="40"/>
        <v>0.9657484029830368</v>
      </c>
      <c r="I107" s="14">
        <v>247010.27783400004</v>
      </c>
      <c r="J107" s="29">
        <v>381445.8</v>
      </c>
      <c r="K107" s="17">
        <v>385337.42</v>
      </c>
      <c r="L107" s="17">
        <f t="shared" si="41"/>
        <v>1.0102022882412127</v>
      </c>
      <c r="M107" s="29">
        <v>424204.55000000005</v>
      </c>
      <c r="N107" s="17"/>
      <c r="O107" s="17"/>
      <c r="P107" s="17"/>
      <c r="Q107" s="17"/>
      <c r="R107" s="17"/>
      <c r="S107" s="17"/>
      <c r="T107" s="17"/>
      <c r="U107" s="17"/>
      <c r="V107" s="25">
        <v>504005.3</v>
      </c>
      <c r="W107" s="16">
        <v>482908.22</v>
      </c>
      <c r="X107" s="17">
        <f t="shared" si="47"/>
        <v>0.9581411544680185</v>
      </c>
      <c r="Y107" s="25">
        <v>554788.52</v>
      </c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>
        <v>15213</v>
      </c>
      <c r="AQ107" s="17">
        <v>14670.24</v>
      </c>
      <c r="AR107" s="17">
        <f t="shared" si="57"/>
        <v>0.9643226188128574</v>
      </c>
      <c r="AS107" s="17">
        <f t="shared" si="34"/>
        <v>15213</v>
      </c>
      <c r="AT107" s="17">
        <v>257261.4</v>
      </c>
      <c r="AU107" s="17">
        <v>249129.66</v>
      </c>
      <c r="AV107" s="17">
        <f t="shared" si="55"/>
        <v>0.9683911383518865</v>
      </c>
      <c r="AW107" s="17">
        <f t="shared" si="35"/>
        <v>257261.4</v>
      </c>
      <c r="AX107" s="17">
        <v>138002.68</v>
      </c>
      <c r="AY107" s="17">
        <v>134698.02</v>
      </c>
      <c r="AZ107" s="17">
        <f t="shared" si="56"/>
        <v>0.976053653450788</v>
      </c>
      <c r="BA107" s="16">
        <v>53230.33</v>
      </c>
      <c r="BB107" s="17">
        <v>34360.88</v>
      </c>
      <c r="BC107" s="17">
        <v>34080.9</v>
      </c>
      <c r="BD107" s="17">
        <f t="shared" si="52"/>
        <v>0.9918517802803655</v>
      </c>
      <c r="BE107" s="17">
        <f t="shared" si="36"/>
        <v>34360.88</v>
      </c>
      <c r="BF107" s="17">
        <v>32055.48</v>
      </c>
      <c r="BG107" s="17">
        <v>31300.41</v>
      </c>
      <c r="BH107" s="17">
        <f t="shared" si="37"/>
        <v>0.9764449011526266</v>
      </c>
      <c r="BI107" s="17">
        <f t="shared" si="38"/>
        <v>32055.48</v>
      </c>
      <c r="BJ107" s="17">
        <v>143414.91</v>
      </c>
      <c r="BK107" s="17">
        <v>137202.62</v>
      </c>
      <c r="BL107" s="17">
        <f t="shared" si="39"/>
        <v>0.9566830952235021</v>
      </c>
      <c r="BM107" s="14">
        <v>147780.14056800003</v>
      </c>
      <c r="BN107" s="17">
        <v>19559.24</v>
      </c>
      <c r="BO107" s="17">
        <v>18116.82</v>
      </c>
      <c r="BP107" s="17">
        <f t="shared" si="53"/>
        <v>0.9262537808217496</v>
      </c>
      <c r="BQ107" s="17">
        <v>19559.24</v>
      </c>
      <c r="BR107" s="17">
        <v>290333.06</v>
      </c>
      <c r="BS107" s="17">
        <v>285570.92</v>
      </c>
      <c r="BT107" s="17">
        <f t="shared" si="54"/>
        <v>0.9835976653847136</v>
      </c>
      <c r="BU107" s="14">
        <v>325359.27</v>
      </c>
    </row>
    <row r="108" spans="1:73" ht="12.75">
      <c r="A108" s="1" t="s">
        <v>106</v>
      </c>
      <c r="B108" s="17"/>
      <c r="C108" s="17"/>
      <c r="D108" s="17"/>
      <c r="E108" s="17"/>
      <c r="F108" s="17">
        <v>1245842.47</v>
      </c>
      <c r="G108" s="17">
        <v>1283614.57</v>
      </c>
      <c r="H108" s="17">
        <f t="shared" si="40"/>
        <v>1.0303185201255822</v>
      </c>
      <c r="I108" s="14">
        <v>1370800.2504115999</v>
      </c>
      <c r="J108" s="29">
        <v>1926199.04</v>
      </c>
      <c r="K108" s="17">
        <v>1893198.24</v>
      </c>
      <c r="L108" s="17">
        <f t="shared" si="41"/>
        <v>0.9828673987917677</v>
      </c>
      <c r="M108" s="29">
        <v>2065344.5</v>
      </c>
      <c r="N108" s="17"/>
      <c r="O108" s="17"/>
      <c r="P108" s="17"/>
      <c r="Q108" s="17"/>
      <c r="R108" s="17">
        <v>11476.14</v>
      </c>
      <c r="S108" s="17">
        <v>14508.21</v>
      </c>
      <c r="T108" s="17">
        <f>S108/R108</f>
        <v>1.2642064317793265</v>
      </c>
      <c r="U108" s="17">
        <f>R108</f>
        <v>11476.14</v>
      </c>
      <c r="V108" s="25">
        <v>3545757.11</v>
      </c>
      <c r="W108" s="16">
        <v>3621361.19</v>
      </c>
      <c r="X108" s="17">
        <f t="shared" si="47"/>
        <v>1.0213224080653398</v>
      </c>
      <c r="Y108" s="25">
        <v>3906157.75</v>
      </c>
      <c r="Z108" s="17">
        <v>225130</v>
      </c>
      <c r="AA108" s="17">
        <v>225661.43</v>
      </c>
      <c r="AB108" s="17">
        <f aca="true" t="shared" si="58" ref="AB108:AB115">AA108/Z108</f>
        <v>1.0023605472393728</v>
      </c>
      <c r="AC108" s="17">
        <f aca="true" t="shared" si="59" ref="AC108:AC115">Z108</f>
        <v>225130</v>
      </c>
      <c r="AD108" s="17"/>
      <c r="AE108" s="17"/>
      <c r="AF108" s="17"/>
      <c r="AG108" s="17"/>
      <c r="AH108" s="17">
        <v>425724.84</v>
      </c>
      <c r="AI108" s="17">
        <v>426046.55</v>
      </c>
      <c r="AJ108" s="17">
        <f aca="true" t="shared" si="60" ref="AJ108:AJ115">AI108/AH108</f>
        <v>1.0007556758961962</v>
      </c>
      <c r="AK108" s="17">
        <f aca="true" t="shared" si="61" ref="AK108:AK115">AH108</f>
        <v>425724.84</v>
      </c>
      <c r="AL108" s="17"/>
      <c r="AM108" s="17"/>
      <c r="AN108" s="17"/>
      <c r="AO108" s="17"/>
      <c r="AP108" s="17"/>
      <c r="AQ108" s="17"/>
      <c r="AR108" s="17"/>
      <c r="AS108" s="17"/>
      <c r="AT108" s="17">
        <v>1846467.4</v>
      </c>
      <c r="AU108" s="17">
        <v>1849007.25</v>
      </c>
      <c r="AV108" s="17">
        <f t="shared" si="55"/>
        <v>1.0013755184629851</v>
      </c>
      <c r="AW108" s="17">
        <f t="shared" si="35"/>
        <v>1846467.4</v>
      </c>
      <c r="AX108" s="17">
        <v>1049224.48</v>
      </c>
      <c r="AY108" s="17">
        <v>1055584.5</v>
      </c>
      <c r="AZ108" s="17">
        <f t="shared" si="56"/>
        <v>1.006061638973578</v>
      </c>
      <c r="BA108" s="16">
        <v>459433.27</v>
      </c>
      <c r="BB108" s="17">
        <v>265561.8</v>
      </c>
      <c r="BC108" s="17">
        <v>267250.05</v>
      </c>
      <c r="BD108" s="17">
        <f t="shared" si="52"/>
        <v>1.0063572772891283</v>
      </c>
      <c r="BE108" s="17">
        <f t="shared" si="36"/>
        <v>265561.8</v>
      </c>
      <c r="BF108" s="17">
        <v>243718.44</v>
      </c>
      <c r="BG108" s="17">
        <v>243043.78</v>
      </c>
      <c r="BH108" s="17">
        <f t="shared" si="37"/>
        <v>0.9972318056852817</v>
      </c>
      <c r="BI108" s="17">
        <f t="shared" si="38"/>
        <v>243718.44</v>
      </c>
      <c r="BJ108" s="17">
        <v>615256.04</v>
      </c>
      <c r="BK108" s="17">
        <v>621235.52</v>
      </c>
      <c r="BL108" s="17">
        <f t="shared" si="39"/>
        <v>1.0097186855735703</v>
      </c>
      <c r="BM108" s="14">
        <v>588695.7949554</v>
      </c>
      <c r="BN108" s="17">
        <v>167301.92</v>
      </c>
      <c r="BO108" s="17">
        <v>162815.92</v>
      </c>
      <c r="BP108" s="17">
        <f t="shared" si="53"/>
        <v>0.9731862013299071</v>
      </c>
      <c r="BQ108" s="17">
        <v>167301.92</v>
      </c>
      <c r="BR108" s="17">
        <v>118825.09</v>
      </c>
      <c r="BS108" s="17">
        <v>116040.31</v>
      </c>
      <c r="BT108" s="17">
        <f t="shared" si="54"/>
        <v>0.9765640404732704</v>
      </c>
      <c r="BU108" s="14">
        <v>118682.54</v>
      </c>
    </row>
    <row r="109" spans="1:73" ht="12.75">
      <c r="A109" s="1" t="s">
        <v>107</v>
      </c>
      <c r="B109" s="17"/>
      <c r="C109" s="17"/>
      <c r="D109" s="17"/>
      <c r="E109" s="17"/>
      <c r="F109" s="17">
        <v>1305936.19</v>
      </c>
      <c r="G109" s="17">
        <v>1303566.2</v>
      </c>
      <c r="H109" s="17">
        <f t="shared" si="40"/>
        <v>0.998185217610058</v>
      </c>
      <c r="I109" s="14">
        <v>1065677.4734024</v>
      </c>
      <c r="J109" s="29">
        <v>1505404.06</v>
      </c>
      <c r="K109" s="17">
        <v>1529456.51</v>
      </c>
      <c r="L109" s="17">
        <f t="shared" si="41"/>
        <v>1.0159774047640073</v>
      </c>
      <c r="M109" s="29">
        <v>1480577.55</v>
      </c>
      <c r="N109" s="17"/>
      <c r="O109" s="17"/>
      <c r="P109" s="17"/>
      <c r="Q109" s="17"/>
      <c r="R109" s="17"/>
      <c r="S109" s="17"/>
      <c r="T109" s="17"/>
      <c r="U109" s="17"/>
      <c r="V109" s="25">
        <v>1875241.52</v>
      </c>
      <c r="W109" s="16">
        <v>1847990.33</v>
      </c>
      <c r="X109" s="17">
        <f t="shared" si="47"/>
        <v>0.9854679038889882</v>
      </c>
      <c r="Y109" s="25">
        <v>1928907.2</v>
      </c>
      <c r="Z109" s="17">
        <v>152001.55</v>
      </c>
      <c r="AA109" s="17">
        <v>147918.46</v>
      </c>
      <c r="AB109" s="17">
        <f t="shared" si="58"/>
        <v>0.9731378397128188</v>
      </c>
      <c r="AC109" s="17">
        <f t="shared" si="59"/>
        <v>152001.55</v>
      </c>
      <c r="AD109" s="17">
        <v>38110.26</v>
      </c>
      <c r="AE109" s="17">
        <v>38872.36</v>
      </c>
      <c r="AF109" s="17">
        <f>AE109/AD109</f>
        <v>1.0199972395884993</v>
      </c>
      <c r="AG109" s="17">
        <f>AD109</f>
        <v>38110.26</v>
      </c>
      <c r="AH109" s="17">
        <v>350396.28</v>
      </c>
      <c r="AI109" s="17">
        <v>338108.5</v>
      </c>
      <c r="AJ109" s="17">
        <f t="shared" si="60"/>
        <v>0.9649317624034136</v>
      </c>
      <c r="AK109" s="17">
        <f t="shared" si="61"/>
        <v>350396.28</v>
      </c>
      <c r="AL109" s="17"/>
      <c r="AM109" s="17"/>
      <c r="AN109" s="17"/>
      <c r="AO109" s="17"/>
      <c r="AP109" s="17"/>
      <c r="AQ109" s="17"/>
      <c r="AR109" s="17"/>
      <c r="AS109" s="17"/>
      <c r="AT109" s="17">
        <v>1246698.78</v>
      </c>
      <c r="AU109" s="17">
        <v>1212596.14</v>
      </c>
      <c r="AV109" s="17">
        <f t="shared" si="55"/>
        <v>0.9726456458070809</v>
      </c>
      <c r="AW109" s="17">
        <f t="shared" si="35"/>
        <v>1246698.78</v>
      </c>
      <c r="AX109" s="17">
        <v>708415.41</v>
      </c>
      <c r="AY109" s="17">
        <v>690182.17</v>
      </c>
      <c r="AZ109" s="17">
        <f t="shared" si="56"/>
        <v>0.9742619376391036</v>
      </c>
      <c r="BA109" s="16">
        <v>382754.94</v>
      </c>
      <c r="BB109" s="17">
        <v>179893.75</v>
      </c>
      <c r="BC109" s="17">
        <v>175266.71</v>
      </c>
      <c r="BD109" s="17">
        <f t="shared" si="52"/>
        <v>0.9742790397109404</v>
      </c>
      <c r="BE109" s="17">
        <f t="shared" si="36"/>
        <v>179893.75</v>
      </c>
      <c r="BF109" s="17">
        <v>164553.72</v>
      </c>
      <c r="BG109" s="17">
        <v>160321.06</v>
      </c>
      <c r="BH109" s="17">
        <f t="shared" si="37"/>
        <v>0.9742779440051552</v>
      </c>
      <c r="BI109" s="17">
        <f t="shared" si="38"/>
        <v>164553.72</v>
      </c>
      <c r="BJ109" s="17">
        <v>606876.32</v>
      </c>
      <c r="BK109" s="17">
        <v>618555.57</v>
      </c>
      <c r="BL109" s="17">
        <f t="shared" si="39"/>
        <v>1.0192448603036612</v>
      </c>
      <c r="BM109" s="14">
        <v>536955.0004015999</v>
      </c>
      <c r="BN109" s="17">
        <v>112954.16</v>
      </c>
      <c r="BO109" s="17">
        <v>109209.17</v>
      </c>
      <c r="BP109" s="17">
        <f t="shared" si="53"/>
        <v>0.966845045813275</v>
      </c>
      <c r="BQ109" s="17">
        <v>112954.16</v>
      </c>
      <c r="BR109" s="17">
        <v>140994.59</v>
      </c>
      <c r="BS109" s="17">
        <v>143334.67</v>
      </c>
      <c r="BT109" s="17">
        <f t="shared" si="54"/>
        <v>1.016596948861655</v>
      </c>
      <c r="BU109" s="14">
        <v>209882.91</v>
      </c>
    </row>
    <row r="110" spans="1:73" ht="12.75">
      <c r="A110" s="1" t="s">
        <v>108</v>
      </c>
      <c r="B110" s="17"/>
      <c r="C110" s="17"/>
      <c r="D110" s="17"/>
      <c r="E110" s="17"/>
      <c r="F110" s="17">
        <v>1229215.61</v>
      </c>
      <c r="G110" s="17">
        <v>1251344.77</v>
      </c>
      <c r="H110" s="17">
        <f t="shared" si="40"/>
        <v>1.0180026675710698</v>
      </c>
      <c r="I110" s="14">
        <v>1074166.6975073998</v>
      </c>
      <c r="J110" s="29">
        <v>2071222.97</v>
      </c>
      <c r="K110" s="17">
        <v>1980502.05</v>
      </c>
      <c r="L110" s="17">
        <f t="shared" si="41"/>
        <v>0.9561993463214634</v>
      </c>
      <c r="M110" s="29">
        <v>2292931.4299999997</v>
      </c>
      <c r="N110" s="17"/>
      <c r="O110" s="17"/>
      <c r="P110" s="17"/>
      <c r="Q110" s="17"/>
      <c r="R110" s="17"/>
      <c r="S110" s="17"/>
      <c r="T110" s="17"/>
      <c r="U110" s="17"/>
      <c r="V110" s="25">
        <v>2894610.28</v>
      </c>
      <c r="W110" s="16">
        <v>2715085.42</v>
      </c>
      <c r="X110" s="17">
        <f t="shared" si="47"/>
        <v>0.9379796094692237</v>
      </c>
      <c r="Y110" s="25">
        <v>3678678.25</v>
      </c>
      <c r="Z110" s="17">
        <v>225231</v>
      </c>
      <c r="AA110" s="17">
        <v>220551.27</v>
      </c>
      <c r="AB110" s="17">
        <f t="shared" si="58"/>
        <v>0.9792225315342914</v>
      </c>
      <c r="AC110" s="17">
        <f t="shared" si="59"/>
        <v>225231</v>
      </c>
      <c r="AD110" s="17"/>
      <c r="AE110" s="17"/>
      <c r="AF110" s="17"/>
      <c r="AG110" s="17"/>
      <c r="AH110" s="17">
        <v>665222.94</v>
      </c>
      <c r="AI110" s="17">
        <v>649583.81</v>
      </c>
      <c r="AJ110" s="17">
        <f t="shared" si="60"/>
        <v>0.9764903928298084</v>
      </c>
      <c r="AK110" s="17">
        <f t="shared" si="61"/>
        <v>665222.94</v>
      </c>
      <c r="AL110" s="17"/>
      <c r="AM110" s="17">
        <v>4.97</v>
      </c>
      <c r="AN110" s="17"/>
      <c r="AO110" s="17"/>
      <c r="AP110" s="17"/>
      <c r="AQ110" s="17"/>
      <c r="AR110" s="17"/>
      <c r="AS110" s="17"/>
      <c r="AT110" s="17">
        <v>1847318.64</v>
      </c>
      <c r="AU110" s="17">
        <v>1807035.55</v>
      </c>
      <c r="AV110" s="17">
        <f t="shared" si="55"/>
        <v>0.9781937511332642</v>
      </c>
      <c r="AW110" s="17">
        <f t="shared" si="35"/>
        <v>1847318.64</v>
      </c>
      <c r="AX110" s="17">
        <v>1049705.28</v>
      </c>
      <c r="AY110" s="17">
        <v>1030290.65</v>
      </c>
      <c r="AZ110" s="17">
        <f t="shared" si="56"/>
        <v>0.9815046848197239</v>
      </c>
      <c r="BA110" s="16">
        <v>461297.1</v>
      </c>
      <c r="BB110" s="17">
        <v>265797.96</v>
      </c>
      <c r="BC110" s="17">
        <v>260613.86</v>
      </c>
      <c r="BD110" s="17">
        <f t="shared" si="52"/>
        <v>0.980496088081338</v>
      </c>
      <c r="BE110" s="17">
        <f t="shared" si="36"/>
        <v>265797.96</v>
      </c>
      <c r="BF110" s="17">
        <v>243827.88</v>
      </c>
      <c r="BG110" s="17">
        <v>238629.07</v>
      </c>
      <c r="BH110" s="17">
        <f t="shared" si="37"/>
        <v>0.9786783611455753</v>
      </c>
      <c r="BI110" s="17">
        <f t="shared" si="38"/>
        <v>243827.88</v>
      </c>
      <c r="BJ110" s="17">
        <v>602636.33</v>
      </c>
      <c r="BK110" s="17">
        <v>594549.69</v>
      </c>
      <c r="BL110" s="17">
        <f t="shared" si="39"/>
        <v>0.9865812271888752</v>
      </c>
      <c r="BM110" s="14">
        <v>575616.9395506</v>
      </c>
      <c r="BN110" s="17">
        <v>167376.12</v>
      </c>
      <c r="BO110" s="17">
        <v>163117.57</v>
      </c>
      <c r="BP110" s="17">
        <f t="shared" si="53"/>
        <v>0.9745570037111627</v>
      </c>
      <c r="BQ110" s="17">
        <v>167376.12</v>
      </c>
      <c r="BR110" s="17">
        <v>149761.57</v>
      </c>
      <c r="BS110" s="17">
        <v>141194.6</v>
      </c>
      <c r="BT110" s="17">
        <f t="shared" si="54"/>
        <v>0.9427959389047538</v>
      </c>
      <c r="BU110" s="14">
        <v>185004.86</v>
      </c>
    </row>
    <row r="111" spans="1:73" ht="12.75">
      <c r="A111" s="1" t="s">
        <v>109</v>
      </c>
      <c r="B111" s="17"/>
      <c r="C111" s="17"/>
      <c r="D111" s="17"/>
      <c r="E111" s="17"/>
      <c r="F111" s="17">
        <v>1379224.63</v>
      </c>
      <c r="G111" s="17">
        <v>1349365.49</v>
      </c>
      <c r="H111" s="17">
        <f t="shared" si="40"/>
        <v>0.9783507781469941</v>
      </c>
      <c r="I111" s="14">
        <v>1485575.7161688</v>
      </c>
      <c r="J111" s="29">
        <v>2033008.28</v>
      </c>
      <c r="K111" s="17">
        <v>1901382.18</v>
      </c>
      <c r="L111" s="17">
        <f t="shared" si="41"/>
        <v>0.9352555022550129</v>
      </c>
      <c r="M111" s="29">
        <v>2109266.93</v>
      </c>
      <c r="N111" s="17"/>
      <c r="O111" s="17"/>
      <c r="P111" s="17"/>
      <c r="Q111" s="17"/>
      <c r="R111" s="17"/>
      <c r="S111" s="17">
        <v>250.8</v>
      </c>
      <c r="T111" s="17"/>
      <c r="U111" s="17"/>
      <c r="V111" s="25">
        <v>3588652.51</v>
      </c>
      <c r="W111" s="16">
        <v>3397300.45</v>
      </c>
      <c r="X111" s="17">
        <f t="shared" si="47"/>
        <v>0.9466785765780372</v>
      </c>
      <c r="Y111" s="25">
        <v>4247479.23</v>
      </c>
      <c r="Z111" s="17">
        <v>269973.74</v>
      </c>
      <c r="AA111" s="17">
        <v>261083.13</v>
      </c>
      <c r="AB111" s="17">
        <f t="shared" si="58"/>
        <v>0.967068611932405</v>
      </c>
      <c r="AC111" s="17">
        <f t="shared" si="59"/>
        <v>269973.74</v>
      </c>
      <c r="AD111" s="17">
        <v>58523.44</v>
      </c>
      <c r="AE111" s="17">
        <v>58403.81</v>
      </c>
      <c r="AF111" s="17">
        <f>AE111/AD111</f>
        <v>0.9979558617880288</v>
      </c>
      <c r="AG111" s="17">
        <f>AD111</f>
        <v>58523.44</v>
      </c>
      <c r="AH111" s="17">
        <v>620087.86</v>
      </c>
      <c r="AI111" s="17">
        <v>598629.8</v>
      </c>
      <c r="AJ111" s="17">
        <f t="shared" si="60"/>
        <v>0.9653951296514659</v>
      </c>
      <c r="AK111" s="17">
        <f t="shared" si="61"/>
        <v>620087.86</v>
      </c>
      <c r="AL111" s="17">
        <v>139.23</v>
      </c>
      <c r="AM111" s="17">
        <v>156.17</v>
      </c>
      <c r="AN111" s="17">
        <f>AM111/AL111</f>
        <v>1.12166918049271</v>
      </c>
      <c r="AO111" s="17">
        <f>AL111</f>
        <v>139.23</v>
      </c>
      <c r="AP111" s="17"/>
      <c r="AQ111" s="17"/>
      <c r="AR111" s="17"/>
      <c r="AS111" s="17"/>
      <c r="AT111" s="17">
        <v>2214253.94</v>
      </c>
      <c r="AU111" s="17">
        <v>2139787.78</v>
      </c>
      <c r="AV111" s="17">
        <f t="shared" si="55"/>
        <v>0.9663696387054864</v>
      </c>
      <c r="AW111" s="17">
        <f t="shared" si="35"/>
        <v>2214253.94</v>
      </c>
      <c r="AX111" s="17">
        <v>1258211.38</v>
      </c>
      <c r="AY111" s="17">
        <v>1218772.19</v>
      </c>
      <c r="AZ111" s="17">
        <f t="shared" si="56"/>
        <v>0.9686545594588407</v>
      </c>
      <c r="BA111" s="16">
        <v>2353702.28</v>
      </c>
      <c r="BB111" s="17">
        <v>319509.78</v>
      </c>
      <c r="BC111" s="17">
        <v>309647.66</v>
      </c>
      <c r="BD111" s="17">
        <f t="shared" si="52"/>
        <v>0.9691335895883999</v>
      </c>
      <c r="BE111" s="17">
        <f t="shared" si="36"/>
        <v>319509.78</v>
      </c>
      <c r="BF111" s="17">
        <v>292262.34</v>
      </c>
      <c r="BG111" s="17">
        <v>282204.77</v>
      </c>
      <c r="BH111" s="17">
        <f t="shared" si="37"/>
        <v>0.9655871844453171</v>
      </c>
      <c r="BI111" s="17">
        <f t="shared" si="38"/>
        <v>292262.34</v>
      </c>
      <c r="BJ111" s="17">
        <v>838627.89</v>
      </c>
      <c r="BK111" s="17">
        <v>783496.31</v>
      </c>
      <c r="BL111" s="17">
        <f t="shared" si="39"/>
        <v>0.9342597823690314</v>
      </c>
      <c r="BM111" s="14">
        <v>905212.978385</v>
      </c>
      <c r="BN111" s="17">
        <v>200621.73</v>
      </c>
      <c r="BO111" s="17">
        <v>193102.32</v>
      </c>
      <c r="BP111" s="17">
        <f t="shared" si="53"/>
        <v>0.9625194638686447</v>
      </c>
      <c r="BQ111" s="17">
        <v>200621.73</v>
      </c>
      <c r="BR111" s="17">
        <v>373925.2</v>
      </c>
      <c r="BS111" s="17">
        <v>357998.24</v>
      </c>
      <c r="BT111" s="17">
        <f t="shared" si="54"/>
        <v>0.9574060266598774</v>
      </c>
      <c r="BU111" s="14">
        <v>448130.2</v>
      </c>
    </row>
    <row r="112" spans="1:73" ht="12.75">
      <c r="A112" s="1" t="s">
        <v>110</v>
      </c>
      <c r="B112" s="17"/>
      <c r="C112" s="17"/>
      <c r="D112" s="17"/>
      <c r="E112" s="17"/>
      <c r="F112" s="17">
        <v>602072.52</v>
      </c>
      <c r="G112" s="17">
        <v>577202.61</v>
      </c>
      <c r="H112" s="17">
        <f t="shared" si="40"/>
        <v>0.9586928332155069</v>
      </c>
      <c r="I112" s="14">
        <v>542912.6797098</v>
      </c>
      <c r="J112" s="29">
        <v>830332.92</v>
      </c>
      <c r="K112" s="17">
        <v>794474.64</v>
      </c>
      <c r="L112" s="17">
        <f t="shared" si="41"/>
        <v>0.95681457505021</v>
      </c>
      <c r="M112" s="29">
        <v>862391.84</v>
      </c>
      <c r="N112" s="17"/>
      <c r="O112" s="17"/>
      <c r="P112" s="17"/>
      <c r="Q112" s="17"/>
      <c r="R112" s="17"/>
      <c r="S112" s="17">
        <v>92.14</v>
      </c>
      <c r="T112" s="17"/>
      <c r="U112" s="17"/>
      <c r="V112" s="25">
        <v>1619999.86</v>
      </c>
      <c r="W112" s="16">
        <v>1622587.92</v>
      </c>
      <c r="X112" s="17">
        <f t="shared" si="47"/>
        <v>1.001597568039296</v>
      </c>
      <c r="Y112" s="25">
        <v>1624024.23</v>
      </c>
      <c r="Z112" s="17">
        <v>104458.35</v>
      </c>
      <c r="AA112" s="17">
        <v>101876.32</v>
      </c>
      <c r="AB112" s="17">
        <f t="shared" si="58"/>
        <v>0.9752817271189905</v>
      </c>
      <c r="AC112" s="17">
        <f t="shared" si="59"/>
        <v>104458.35</v>
      </c>
      <c r="AD112" s="17"/>
      <c r="AE112" s="17"/>
      <c r="AF112" s="17"/>
      <c r="AG112" s="17"/>
      <c r="AH112" s="17">
        <v>186745.32</v>
      </c>
      <c r="AI112" s="17">
        <v>181321.96</v>
      </c>
      <c r="AJ112" s="17">
        <f t="shared" si="60"/>
        <v>0.9709585225482491</v>
      </c>
      <c r="AK112" s="17">
        <f t="shared" si="61"/>
        <v>186745.32</v>
      </c>
      <c r="AL112" s="17"/>
      <c r="AM112" s="17"/>
      <c r="AN112" s="17"/>
      <c r="AO112" s="17"/>
      <c r="AP112" s="17"/>
      <c r="AQ112" s="17"/>
      <c r="AR112" s="17"/>
      <c r="AS112" s="17"/>
      <c r="AT112" s="17">
        <v>856740.47</v>
      </c>
      <c r="AU112" s="17">
        <v>835926.85</v>
      </c>
      <c r="AV112" s="17">
        <f t="shared" si="55"/>
        <v>0.9757060384926137</v>
      </c>
      <c r="AW112" s="17">
        <f t="shared" si="35"/>
        <v>856740.47</v>
      </c>
      <c r="AX112" s="17">
        <v>485013.82</v>
      </c>
      <c r="AY112" s="17">
        <v>473216.03</v>
      </c>
      <c r="AZ112" s="17">
        <f t="shared" si="56"/>
        <v>0.9756753529208715</v>
      </c>
      <c r="BA112" s="16">
        <v>1366641.89</v>
      </c>
      <c r="BB112" s="17">
        <v>123624.78</v>
      </c>
      <c r="BC112" s="17">
        <v>120647.83</v>
      </c>
      <c r="BD112" s="17">
        <f t="shared" si="52"/>
        <v>0.9759194718081602</v>
      </c>
      <c r="BE112" s="17">
        <f t="shared" si="36"/>
        <v>123624.78</v>
      </c>
      <c r="BF112" s="17">
        <v>113079.87</v>
      </c>
      <c r="BG112" s="17">
        <v>110241.28</v>
      </c>
      <c r="BH112" s="17">
        <f t="shared" si="37"/>
        <v>0.9748974773317303</v>
      </c>
      <c r="BI112" s="17">
        <f t="shared" si="38"/>
        <v>113079.87</v>
      </c>
      <c r="BJ112" s="17">
        <v>332166.75</v>
      </c>
      <c r="BK112" s="17">
        <v>315066.91</v>
      </c>
      <c r="BL112" s="17">
        <f t="shared" si="39"/>
        <v>0.9485203139688123</v>
      </c>
      <c r="BM112" s="14">
        <v>335226.0038427999</v>
      </c>
      <c r="BN112" s="17">
        <v>77623.13</v>
      </c>
      <c r="BO112" s="17">
        <v>75560.51</v>
      </c>
      <c r="BP112" s="17">
        <f t="shared" si="53"/>
        <v>0.9734277656672694</v>
      </c>
      <c r="BQ112" s="17">
        <v>77623.13</v>
      </c>
      <c r="BR112" s="17">
        <v>67192.4</v>
      </c>
      <c r="BS112" s="17">
        <v>64079.78</v>
      </c>
      <c r="BT112" s="17">
        <f t="shared" si="54"/>
        <v>0.953676010977432</v>
      </c>
      <c r="BU112" s="14">
        <v>67519.3</v>
      </c>
    </row>
    <row r="113" spans="1:73" ht="12.75">
      <c r="A113" s="1" t="s">
        <v>111</v>
      </c>
      <c r="B113" s="17"/>
      <c r="C113" s="17"/>
      <c r="D113" s="17"/>
      <c r="E113" s="17"/>
      <c r="F113" s="17">
        <v>1706106.98</v>
      </c>
      <c r="G113" s="17">
        <v>1692109.66</v>
      </c>
      <c r="H113" s="17">
        <f t="shared" si="40"/>
        <v>0.9917957548007921</v>
      </c>
      <c r="I113" s="14">
        <v>1682166.2981212</v>
      </c>
      <c r="J113" s="29">
        <v>2428950.11</v>
      </c>
      <c r="K113" s="17">
        <v>2318021.55</v>
      </c>
      <c r="L113" s="17">
        <f t="shared" si="41"/>
        <v>0.9543306552311196</v>
      </c>
      <c r="M113" s="29">
        <v>2572827.46</v>
      </c>
      <c r="N113" s="17"/>
      <c r="O113" s="17"/>
      <c r="P113" s="17"/>
      <c r="Q113" s="17"/>
      <c r="R113" s="17"/>
      <c r="S113" s="17">
        <v>2639.7</v>
      </c>
      <c r="T113" s="17"/>
      <c r="U113" s="17"/>
      <c r="V113" s="25">
        <v>5179872.18</v>
      </c>
      <c r="W113" s="16">
        <v>5141009.63</v>
      </c>
      <c r="X113" s="17">
        <f t="shared" si="47"/>
        <v>0.9924973920881577</v>
      </c>
      <c r="Y113" s="25">
        <v>5223683.63</v>
      </c>
      <c r="Z113" s="17">
        <v>286314.77</v>
      </c>
      <c r="AA113" s="17">
        <v>280787.05</v>
      </c>
      <c r="AB113" s="17">
        <f t="shared" si="58"/>
        <v>0.9806935562562838</v>
      </c>
      <c r="AC113" s="17">
        <f t="shared" si="59"/>
        <v>286314.77</v>
      </c>
      <c r="AD113" s="17"/>
      <c r="AE113" s="17"/>
      <c r="AF113" s="17"/>
      <c r="AG113" s="17"/>
      <c r="AH113" s="17">
        <v>518054.91</v>
      </c>
      <c r="AI113" s="17">
        <v>510987.12</v>
      </c>
      <c r="AJ113" s="17">
        <f t="shared" si="60"/>
        <v>0.986357063964513</v>
      </c>
      <c r="AK113" s="17">
        <f t="shared" si="61"/>
        <v>518054.91</v>
      </c>
      <c r="AL113" s="17"/>
      <c r="AM113" s="17"/>
      <c r="AN113" s="17"/>
      <c r="AO113" s="17"/>
      <c r="AP113" s="17"/>
      <c r="AQ113" s="17"/>
      <c r="AR113" s="17"/>
      <c r="AS113" s="17"/>
      <c r="AT113" s="17">
        <v>2348295.4</v>
      </c>
      <c r="AU113" s="17">
        <v>2301682.45</v>
      </c>
      <c r="AV113" s="17">
        <f t="shared" si="55"/>
        <v>0.9801503039183231</v>
      </c>
      <c r="AW113" s="17">
        <f t="shared" si="35"/>
        <v>2348295.4</v>
      </c>
      <c r="AX113" s="17">
        <v>1334376.92</v>
      </c>
      <c r="AY113" s="17">
        <v>1311848.92</v>
      </c>
      <c r="AZ113" s="17">
        <f t="shared" si="56"/>
        <v>0.983117213987784</v>
      </c>
      <c r="BA113" s="16">
        <v>174258.69</v>
      </c>
      <c r="BB113" s="17">
        <v>338849.69</v>
      </c>
      <c r="BC113" s="17">
        <v>333462.8</v>
      </c>
      <c r="BD113" s="17">
        <f t="shared" si="52"/>
        <v>0.9841024201615766</v>
      </c>
      <c r="BE113" s="17">
        <f t="shared" si="36"/>
        <v>338849.69</v>
      </c>
      <c r="BF113" s="17">
        <v>309954.05</v>
      </c>
      <c r="BG113" s="17">
        <v>302603.3</v>
      </c>
      <c r="BH113" s="17">
        <f t="shared" si="37"/>
        <v>0.9762843879600863</v>
      </c>
      <c r="BI113" s="17">
        <f t="shared" si="38"/>
        <v>309954.05</v>
      </c>
      <c r="BJ113" s="17">
        <v>1031628.23</v>
      </c>
      <c r="BK113" s="17">
        <v>989764.93</v>
      </c>
      <c r="BL113" s="17">
        <f t="shared" si="39"/>
        <v>0.9594201682518906</v>
      </c>
      <c r="BM113" s="14">
        <v>1081932.9473368002</v>
      </c>
      <c r="BN113" s="17">
        <v>212768.09</v>
      </c>
      <c r="BO113" s="17">
        <v>206276.42</v>
      </c>
      <c r="BP113" s="17">
        <f t="shared" si="53"/>
        <v>0.9694894568071745</v>
      </c>
      <c r="BQ113" s="17">
        <v>212768.09</v>
      </c>
      <c r="BR113" s="17">
        <v>158661.32</v>
      </c>
      <c r="BS113" s="17">
        <v>158360.99</v>
      </c>
      <c r="BT113" s="17">
        <f t="shared" si="54"/>
        <v>0.9981071000795908</v>
      </c>
      <c r="BU113" s="14">
        <v>158438.42</v>
      </c>
    </row>
    <row r="114" spans="1:73" ht="12.75">
      <c r="A114" s="1" t="s">
        <v>112</v>
      </c>
      <c r="B114" s="17"/>
      <c r="C114" s="17"/>
      <c r="D114" s="17"/>
      <c r="E114" s="17"/>
      <c r="F114" s="17">
        <v>1306730.73</v>
      </c>
      <c r="G114" s="17">
        <v>1317442.48</v>
      </c>
      <c r="H114" s="17">
        <f t="shared" si="40"/>
        <v>1.008197365956183</v>
      </c>
      <c r="I114" s="14">
        <v>982898.9972648</v>
      </c>
      <c r="J114" s="29">
        <v>1707752.92</v>
      </c>
      <c r="K114" s="17">
        <v>1718059.18</v>
      </c>
      <c r="L114" s="17">
        <f t="shared" si="41"/>
        <v>1.0060349830934558</v>
      </c>
      <c r="M114" s="29">
        <v>1743974.95</v>
      </c>
      <c r="N114" s="17"/>
      <c r="O114" s="17"/>
      <c r="P114" s="17"/>
      <c r="Q114" s="17"/>
      <c r="R114" s="17"/>
      <c r="S114" s="17">
        <v>249.75</v>
      </c>
      <c r="T114" s="17"/>
      <c r="U114" s="17"/>
      <c r="V114" s="25">
        <v>1813704.29</v>
      </c>
      <c r="W114" s="16">
        <v>1814477.35</v>
      </c>
      <c r="X114" s="17">
        <f t="shared" si="47"/>
        <v>1.0004262326578055</v>
      </c>
      <c r="Y114" s="25">
        <v>1802557.51</v>
      </c>
      <c r="Z114" s="17">
        <v>153645.61</v>
      </c>
      <c r="AA114" s="17">
        <v>148576.51</v>
      </c>
      <c r="AB114" s="17">
        <f t="shared" si="58"/>
        <v>0.9670078435693673</v>
      </c>
      <c r="AC114" s="17">
        <f t="shared" si="59"/>
        <v>153645.61</v>
      </c>
      <c r="AD114" s="17">
        <v>-4755.3</v>
      </c>
      <c r="AE114" s="17">
        <v>802.17</v>
      </c>
      <c r="AF114" s="17">
        <f>AE114/AD114</f>
        <v>-0.1686896725758627</v>
      </c>
      <c r="AG114" s="17">
        <f>AD114</f>
        <v>-4755.3</v>
      </c>
      <c r="AH114" s="17">
        <v>206901.66</v>
      </c>
      <c r="AI114" s="17">
        <v>199725.19</v>
      </c>
      <c r="AJ114" s="17">
        <f t="shared" si="60"/>
        <v>0.9653145847162367</v>
      </c>
      <c r="AK114" s="17">
        <f t="shared" si="61"/>
        <v>206901.66</v>
      </c>
      <c r="AL114" s="17">
        <v>1532.83</v>
      </c>
      <c r="AM114" s="17">
        <v>1628.67</v>
      </c>
      <c r="AN114" s="17">
        <f>AM114/AL114</f>
        <v>1.062524872295036</v>
      </c>
      <c r="AO114" s="17">
        <f>AL114</f>
        <v>1532.83</v>
      </c>
      <c r="AP114" s="17"/>
      <c r="AQ114" s="17"/>
      <c r="AR114" s="17"/>
      <c r="AS114" s="17"/>
      <c r="AT114" s="17">
        <v>1259250.6</v>
      </c>
      <c r="AU114" s="17">
        <v>1215992.09</v>
      </c>
      <c r="AV114" s="17">
        <f t="shared" si="55"/>
        <v>0.9656474175990069</v>
      </c>
      <c r="AW114" s="17">
        <f t="shared" si="35"/>
        <v>1259250.6</v>
      </c>
      <c r="AX114" s="17">
        <v>718030.73</v>
      </c>
      <c r="AY114" s="17">
        <v>696737.28</v>
      </c>
      <c r="AZ114" s="17">
        <f t="shared" si="56"/>
        <v>0.9703446536334177</v>
      </c>
      <c r="BA114" s="16">
        <v>71099.92</v>
      </c>
      <c r="BB114" s="17">
        <v>182664.48</v>
      </c>
      <c r="BC114" s="17">
        <v>177259.78</v>
      </c>
      <c r="BD114" s="17">
        <f t="shared" si="52"/>
        <v>0.9704118720837241</v>
      </c>
      <c r="BE114" s="17">
        <f t="shared" si="36"/>
        <v>182664.48</v>
      </c>
      <c r="BF114" s="17">
        <v>165420.14</v>
      </c>
      <c r="BG114" s="17">
        <v>160206.51</v>
      </c>
      <c r="BH114" s="17">
        <f t="shared" si="37"/>
        <v>0.968482495541353</v>
      </c>
      <c r="BI114" s="17">
        <f t="shared" si="38"/>
        <v>165420.14</v>
      </c>
      <c r="BJ114" s="17">
        <v>656730.25</v>
      </c>
      <c r="BK114" s="17">
        <v>694184.93</v>
      </c>
      <c r="BL114" s="17">
        <f t="shared" si="39"/>
        <v>1.0570320614894777</v>
      </c>
      <c r="BM114" s="14">
        <v>577298.0328271999</v>
      </c>
      <c r="BN114" s="17">
        <v>111416.78</v>
      </c>
      <c r="BO114" s="17">
        <v>105088.86</v>
      </c>
      <c r="BP114" s="17">
        <f t="shared" si="53"/>
        <v>0.9432049642791688</v>
      </c>
      <c r="BQ114" s="17">
        <v>111416.78</v>
      </c>
      <c r="BR114" s="17">
        <v>184774.74</v>
      </c>
      <c r="BS114" s="17">
        <v>179087.1</v>
      </c>
      <c r="BT114" s="17">
        <f t="shared" si="54"/>
        <v>0.9692185198041681</v>
      </c>
      <c r="BU114" s="14">
        <v>205528.04</v>
      </c>
    </row>
    <row r="115" spans="1:73" ht="12.75">
      <c r="A115" s="1" t="s">
        <v>113</v>
      </c>
      <c r="B115" s="17"/>
      <c r="C115" s="17"/>
      <c r="D115" s="17"/>
      <c r="E115" s="17"/>
      <c r="F115" s="17">
        <v>413271.54</v>
      </c>
      <c r="G115" s="17">
        <v>405570.87</v>
      </c>
      <c r="H115" s="17">
        <f t="shared" si="40"/>
        <v>0.9813665610750744</v>
      </c>
      <c r="I115" s="14">
        <v>388496.0198628</v>
      </c>
      <c r="J115" s="29">
        <v>599602.79</v>
      </c>
      <c r="K115" s="17">
        <v>557945.97</v>
      </c>
      <c r="L115" s="17">
        <f t="shared" si="41"/>
        <v>0.9305259737033578</v>
      </c>
      <c r="M115" s="29">
        <v>624102.43</v>
      </c>
      <c r="N115" s="17"/>
      <c r="O115" s="17"/>
      <c r="P115" s="17"/>
      <c r="Q115" s="17"/>
      <c r="R115" s="17"/>
      <c r="S115" s="17">
        <v>3805.12</v>
      </c>
      <c r="T115" s="17"/>
      <c r="U115" s="17"/>
      <c r="V115" s="25">
        <v>1124099.1</v>
      </c>
      <c r="W115" s="16">
        <v>1102542.66</v>
      </c>
      <c r="X115" s="17">
        <f t="shared" si="47"/>
        <v>0.98082336334937</v>
      </c>
      <c r="Y115" s="25">
        <v>1274858.17</v>
      </c>
      <c r="Z115" s="17">
        <v>77831.16</v>
      </c>
      <c r="AA115" s="17">
        <v>76194.64</v>
      </c>
      <c r="AB115" s="17">
        <f t="shared" si="58"/>
        <v>0.9789734599869769</v>
      </c>
      <c r="AC115" s="17">
        <f t="shared" si="59"/>
        <v>77831.16</v>
      </c>
      <c r="AD115" s="17"/>
      <c r="AE115" s="17"/>
      <c r="AF115" s="17"/>
      <c r="AG115" s="17"/>
      <c r="AH115" s="17">
        <v>139349.64</v>
      </c>
      <c r="AI115" s="17">
        <v>136321.67</v>
      </c>
      <c r="AJ115" s="17">
        <f t="shared" si="60"/>
        <v>0.9782707009505012</v>
      </c>
      <c r="AK115" s="17">
        <f t="shared" si="61"/>
        <v>139349.64</v>
      </c>
      <c r="AL115" s="17"/>
      <c r="AM115" s="17"/>
      <c r="AN115" s="17"/>
      <c r="AO115" s="17"/>
      <c r="AP115" s="17"/>
      <c r="AQ115" s="17"/>
      <c r="AR115" s="17"/>
      <c r="AS115" s="17"/>
      <c r="AT115" s="17">
        <v>638358.36</v>
      </c>
      <c r="AU115" s="17">
        <v>624732.67</v>
      </c>
      <c r="AV115" s="17">
        <f t="shared" si="55"/>
        <v>0.978655108393975</v>
      </c>
      <c r="AW115" s="17">
        <f t="shared" si="35"/>
        <v>638358.36</v>
      </c>
      <c r="AX115" s="17">
        <v>362736.36</v>
      </c>
      <c r="AY115" s="17">
        <v>355468.84</v>
      </c>
      <c r="AZ115" s="17">
        <f t="shared" si="56"/>
        <v>0.9799647325126162</v>
      </c>
      <c r="BA115" s="16">
        <v>305135.78</v>
      </c>
      <c r="BB115" s="17">
        <v>92112.12</v>
      </c>
      <c r="BC115" s="17">
        <v>90149.59</v>
      </c>
      <c r="BD115" s="17">
        <f t="shared" si="52"/>
        <v>0.9786941175602082</v>
      </c>
      <c r="BE115" s="17">
        <f t="shared" si="36"/>
        <v>92112.12</v>
      </c>
      <c r="BF115" s="17">
        <v>84257.52</v>
      </c>
      <c r="BG115" s="17">
        <v>82311</v>
      </c>
      <c r="BH115" s="17">
        <f t="shared" si="37"/>
        <v>0.9768979670894656</v>
      </c>
      <c r="BI115" s="17">
        <f t="shared" si="38"/>
        <v>84257.52</v>
      </c>
      <c r="BJ115" s="17">
        <v>237212.14</v>
      </c>
      <c r="BK115" s="17">
        <v>217060.49</v>
      </c>
      <c r="BL115" s="17">
        <f t="shared" si="39"/>
        <v>0.915047981945612</v>
      </c>
      <c r="BM115" s="14">
        <v>241044.0448992</v>
      </c>
      <c r="BN115" s="17">
        <v>57838.08</v>
      </c>
      <c r="BO115" s="17">
        <v>56270.8</v>
      </c>
      <c r="BP115" s="17">
        <f t="shared" si="53"/>
        <v>0.9729022816801665</v>
      </c>
      <c r="BQ115" s="17">
        <v>57838.08</v>
      </c>
      <c r="BR115" s="17">
        <v>32499.36</v>
      </c>
      <c r="BS115" s="17">
        <v>32437.34</v>
      </c>
      <c r="BT115" s="17">
        <f t="shared" si="54"/>
        <v>0.99809165472797</v>
      </c>
      <c r="BU115" s="14">
        <v>33041.23</v>
      </c>
    </row>
    <row r="116" spans="1:73" ht="12.75">
      <c r="A116" s="1" t="s">
        <v>114</v>
      </c>
      <c r="B116" s="17"/>
      <c r="C116" s="17"/>
      <c r="D116" s="17"/>
      <c r="E116" s="17"/>
      <c r="F116" s="17">
        <v>366321.08</v>
      </c>
      <c r="G116" s="17">
        <v>344415.3</v>
      </c>
      <c r="H116" s="17">
        <f t="shared" si="40"/>
        <v>0.9402006021602687</v>
      </c>
      <c r="I116" s="14">
        <v>437063.82507679996</v>
      </c>
      <c r="J116" s="23"/>
      <c r="K116" s="17"/>
      <c r="L116" s="17" t="e">
        <f t="shared" si="41"/>
        <v>#DIV/0!</v>
      </c>
      <c r="M116" s="27"/>
      <c r="N116" s="17"/>
      <c r="O116" s="17"/>
      <c r="P116" s="17"/>
      <c r="Q116" s="17"/>
      <c r="R116" s="17"/>
      <c r="S116" s="17"/>
      <c r="T116" s="17"/>
      <c r="U116" s="17"/>
      <c r="V116" s="25">
        <v>867009.94</v>
      </c>
      <c r="W116" s="16">
        <v>815394.85</v>
      </c>
      <c r="X116" s="17">
        <f t="shared" si="47"/>
        <v>0.9404677067485524</v>
      </c>
      <c r="Y116" s="25">
        <v>955188.05</v>
      </c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>
        <v>-103.95</v>
      </c>
      <c r="AN116" s="17"/>
      <c r="AO116" s="17"/>
      <c r="AP116" s="17">
        <v>29763</v>
      </c>
      <c r="AQ116" s="17">
        <v>28659.02</v>
      </c>
      <c r="AR116" s="17">
        <f aca="true" t="shared" si="62" ref="AR116:AR128">AQ116/AP116</f>
        <v>0.9629076369989584</v>
      </c>
      <c r="AS116" s="17">
        <f t="shared" si="34"/>
        <v>29763</v>
      </c>
      <c r="AT116" s="17">
        <v>500961.6</v>
      </c>
      <c r="AU116" s="17">
        <v>482605.78</v>
      </c>
      <c r="AV116" s="17">
        <f t="shared" si="55"/>
        <v>0.9633588283014108</v>
      </c>
      <c r="AW116" s="17">
        <f t="shared" si="35"/>
        <v>500961.6</v>
      </c>
      <c r="AX116" s="17">
        <v>269991.36</v>
      </c>
      <c r="AY116" s="17">
        <v>260354.32</v>
      </c>
      <c r="AZ116" s="17">
        <f t="shared" si="56"/>
        <v>0.9643061170550051</v>
      </c>
      <c r="BA116" s="16">
        <v>57690.82</v>
      </c>
      <c r="BB116" s="17">
        <v>68561.76</v>
      </c>
      <c r="BC116" s="17">
        <v>66129.45</v>
      </c>
      <c r="BD116" s="17">
        <f t="shared" si="52"/>
        <v>0.9645238103572604</v>
      </c>
      <c r="BE116" s="17">
        <f t="shared" si="36"/>
        <v>68561.76</v>
      </c>
      <c r="BF116" s="17">
        <v>62714.28</v>
      </c>
      <c r="BG116" s="17">
        <v>60371.07</v>
      </c>
      <c r="BH116" s="17">
        <f t="shared" si="37"/>
        <v>0.9626367391924137</v>
      </c>
      <c r="BI116" s="17">
        <f t="shared" si="38"/>
        <v>62714.28</v>
      </c>
      <c r="BJ116" s="17">
        <v>354707.83</v>
      </c>
      <c r="BK116" s="17">
        <v>331699.92</v>
      </c>
      <c r="BL116" s="17">
        <f t="shared" si="39"/>
        <v>0.9351356016020282</v>
      </c>
      <c r="BM116" s="14">
        <v>437063.8341232</v>
      </c>
      <c r="BN116" s="17">
        <v>43050.12</v>
      </c>
      <c r="BO116" s="17">
        <v>41429.49</v>
      </c>
      <c r="BP116" s="17">
        <f t="shared" si="53"/>
        <v>0.9623548087670835</v>
      </c>
      <c r="BQ116" s="17">
        <v>43050.12</v>
      </c>
      <c r="BR116" s="17">
        <v>12473.38</v>
      </c>
      <c r="BS116" s="17">
        <v>11739.99</v>
      </c>
      <c r="BT116" s="17">
        <f t="shared" si="54"/>
        <v>0.9412035871592143</v>
      </c>
      <c r="BU116" s="14">
        <v>13482.9</v>
      </c>
    </row>
    <row r="117" spans="1:73" ht="12.75">
      <c r="A117" s="1" t="s">
        <v>115</v>
      </c>
      <c r="B117" s="17"/>
      <c r="C117" s="17"/>
      <c r="D117" s="17"/>
      <c r="E117" s="17"/>
      <c r="F117" s="17">
        <v>107845.44</v>
      </c>
      <c r="G117" s="17">
        <v>108992.08</v>
      </c>
      <c r="H117" s="17">
        <f t="shared" si="40"/>
        <v>1.010632252972402</v>
      </c>
      <c r="I117" s="14">
        <v>104751.892696</v>
      </c>
      <c r="J117" s="23"/>
      <c r="K117" s="17"/>
      <c r="L117" s="17" t="e">
        <f t="shared" si="41"/>
        <v>#DIV/0!</v>
      </c>
      <c r="M117" s="27"/>
      <c r="N117" s="17"/>
      <c r="O117" s="17"/>
      <c r="P117" s="17"/>
      <c r="Q117" s="17"/>
      <c r="R117" s="17"/>
      <c r="S117" s="17"/>
      <c r="T117" s="17"/>
      <c r="U117" s="17"/>
      <c r="V117" s="25">
        <v>474663.04</v>
      </c>
      <c r="W117" s="16">
        <v>465391.8</v>
      </c>
      <c r="X117" s="17">
        <f t="shared" si="47"/>
        <v>0.9804677440232128</v>
      </c>
      <c r="Y117" s="25">
        <v>462698.55</v>
      </c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>
        <v>9019.62</v>
      </c>
      <c r="AQ117" s="17">
        <v>9311.07</v>
      </c>
      <c r="AR117" s="17">
        <f t="shared" si="62"/>
        <v>1.032312891230451</v>
      </c>
      <c r="AS117" s="17">
        <f t="shared" si="34"/>
        <v>9019.62</v>
      </c>
      <c r="AT117" s="17">
        <v>152528.94</v>
      </c>
      <c r="AU117" s="17">
        <v>159070.34</v>
      </c>
      <c r="AV117" s="17">
        <f t="shared" si="55"/>
        <v>1.042886287677604</v>
      </c>
      <c r="AW117" s="17">
        <f t="shared" si="35"/>
        <v>152528.94</v>
      </c>
      <c r="AX117" s="17">
        <v>81821.46</v>
      </c>
      <c r="AY117" s="17">
        <v>86161.98</v>
      </c>
      <c r="AZ117" s="17">
        <f t="shared" si="56"/>
        <v>1.053048674516441</v>
      </c>
      <c r="BA117" s="16">
        <v>26796.78</v>
      </c>
      <c r="BB117" s="17">
        <v>20272.84</v>
      </c>
      <c r="BC117" s="17">
        <v>21425.5</v>
      </c>
      <c r="BD117" s="17">
        <f t="shared" si="52"/>
        <v>1.056857352003962</v>
      </c>
      <c r="BE117" s="17">
        <f t="shared" si="36"/>
        <v>20272.84</v>
      </c>
      <c r="BF117" s="17">
        <v>19005.78</v>
      </c>
      <c r="BG117" s="17">
        <v>19583.47</v>
      </c>
      <c r="BH117" s="17">
        <f t="shared" si="37"/>
        <v>1.0303954902140298</v>
      </c>
      <c r="BI117" s="17">
        <f t="shared" si="38"/>
        <v>19005.78</v>
      </c>
      <c r="BJ117" s="17">
        <v>102062.85</v>
      </c>
      <c r="BK117" s="17">
        <v>100833</v>
      </c>
      <c r="BL117" s="17">
        <f t="shared" si="39"/>
        <v>0.9879500719409657</v>
      </c>
      <c r="BM117" s="14">
        <v>104751.91210399999</v>
      </c>
      <c r="BN117" s="17">
        <v>13046.04</v>
      </c>
      <c r="BO117" s="17">
        <v>13122.55</v>
      </c>
      <c r="BP117" s="17">
        <f t="shared" si="53"/>
        <v>1.0058646148563088</v>
      </c>
      <c r="BQ117" s="17">
        <v>13046.04</v>
      </c>
      <c r="BR117" s="17">
        <v>7849.79</v>
      </c>
      <c r="BS117" s="17">
        <v>7304.28</v>
      </c>
      <c r="BT117" s="17">
        <f t="shared" si="54"/>
        <v>0.9305064211908853</v>
      </c>
      <c r="BU117" s="14">
        <v>1592.96</v>
      </c>
    </row>
    <row r="118" spans="1:73" ht="12.75">
      <c r="A118" s="1" t="s">
        <v>116</v>
      </c>
      <c r="B118" s="17"/>
      <c r="C118" s="17"/>
      <c r="D118" s="17"/>
      <c r="E118" s="17"/>
      <c r="F118" s="17">
        <v>103638.27</v>
      </c>
      <c r="G118" s="17">
        <v>117950.81</v>
      </c>
      <c r="H118" s="17">
        <f t="shared" si="40"/>
        <v>1.1381009158103468</v>
      </c>
      <c r="I118" s="14">
        <v>110258.0157024</v>
      </c>
      <c r="J118" s="23"/>
      <c r="K118" s="17"/>
      <c r="L118" s="17" t="e">
        <f t="shared" si="41"/>
        <v>#DIV/0!</v>
      </c>
      <c r="M118" s="27"/>
      <c r="N118" s="17"/>
      <c r="O118" s="17"/>
      <c r="P118" s="17"/>
      <c r="Q118" s="17"/>
      <c r="R118" s="17"/>
      <c r="S118" s="17"/>
      <c r="T118" s="17"/>
      <c r="U118" s="17"/>
      <c r="V118" s="25">
        <v>258493.78</v>
      </c>
      <c r="W118" s="16">
        <v>320665.25</v>
      </c>
      <c r="X118" s="17">
        <f t="shared" si="47"/>
        <v>1.2405143752395125</v>
      </c>
      <c r="Y118" s="25">
        <v>258695.64</v>
      </c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>
        <v>-217.11</v>
      </c>
      <c r="AN118" s="17"/>
      <c r="AO118" s="17"/>
      <c r="AP118" s="17">
        <v>8417.96</v>
      </c>
      <c r="AQ118" s="17">
        <v>9104.6</v>
      </c>
      <c r="AR118" s="17">
        <f t="shared" si="62"/>
        <v>1.081568456015472</v>
      </c>
      <c r="AS118" s="17">
        <f t="shared" si="34"/>
        <v>8417.96</v>
      </c>
      <c r="AT118" s="17">
        <v>142355.99</v>
      </c>
      <c r="AU118" s="17">
        <v>155727.08</v>
      </c>
      <c r="AV118" s="17">
        <f t="shared" si="55"/>
        <v>1.0939271329573135</v>
      </c>
      <c r="AW118" s="17">
        <f t="shared" si="35"/>
        <v>142355.99</v>
      </c>
      <c r="AX118" s="17">
        <v>76364.32</v>
      </c>
      <c r="AY118" s="17">
        <v>84527.93</v>
      </c>
      <c r="AZ118" s="17">
        <f t="shared" si="56"/>
        <v>1.1069034596261709</v>
      </c>
      <c r="BA118" s="16">
        <v>12760.97</v>
      </c>
      <c r="BB118" s="17">
        <v>19391.73</v>
      </c>
      <c r="BC118" s="17">
        <v>21549.44</v>
      </c>
      <c r="BD118" s="17">
        <f t="shared" si="52"/>
        <v>1.111269597916225</v>
      </c>
      <c r="BE118" s="17">
        <f t="shared" si="36"/>
        <v>19391.73</v>
      </c>
      <c r="BF118" s="17">
        <v>17738.14</v>
      </c>
      <c r="BG118" s="17">
        <v>19153.17</v>
      </c>
      <c r="BH118" s="17">
        <f t="shared" si="37"/>
        <v>1.07977330204858</v>
      </c>
      <c r="BI118" s="17">
        <f t="shared" si="38"/>
        <v>17738.14</v>
      </c>
      <c r="BJ118" s="17">
        <v>96823.58</v>
      </c>
      <c r="BK118" s="17">
        <v>108756.97</v>
      </c>
      <c r="BL118" s="17">
        <f t="shared" si="39"/>
        <v>1.1232487995176381</v>
      </c>
      <c r="BM118" s="14">
        <v>110258.0186976</v>
      </c>
      <c r="BN118" s="17">
        <v>3006.44</v>
      </c>
      <c r="BO118" s="17">
        <v>3156.52</v>
      </c>
      <c r="BP118" s="17">
        <f t="shared" si="53"/>
        <v>1.0499195061268476</v>
      </c>
      <c r="BQ118" s="17">
        <v>3006.44</v>
      </c>
      <c r="BR118" s="17">
        <v>7954.56</v>
      </c>
      <c r="BS118" s="17">
        <v>9050.31</v>
      </c>
      <c r="BT118" s="17">
        <f t="shared" si="54"/>
        <v>1.1377511766835624</v>
      </c>
      <c r="BU118" s="14">
        <v>7922.36</v>
      </c>
    </row>
    <row r="119" spans="1:73" ht="12.75">
      <c r="A119" s="1" t="s">
        <v>117</v>
      </c>
      <c r="B119" s="17"/>
      <c r="C119" s="17"/>
      <c r="D119" s="17"/>
      <c r="E119" s="17"/>
      <c r="F119" s="17">
        <v>158615.29</v>
      </c>
      <c r="G119" s="17">
        <v>147832.17</v>
      </c>
      <c r="H119" s="17">
        <f t="shared" si="40"/>
        <v>0.9320171466445637</v>
      </c>
      <c r="I119" s="14">
        <v>155269.26166480003</v>
      </c>
      <c r="J119" s="23"/>
      <c r="K119" s="17"/>
      <c r="L119" s="17" t="e">
        <f t="shared" si="41"/>
        <v>#DIV/0!</v>
      </c>
      <c r="M119" s="27"/>
      <c r="N119" s="17"/>
      <c r="O119" s="17"/>
      <c r="P119" s="17"/>
      <c r="Q119" s="17"/>
      <c r="R119" s="17"/>
      <c r="S119" s="17"/>
      <c r="T119" s="17"/>
      <c r="U119" s="17"/>
      <c r="V119" s="25">
        <v>284449.25</v>
      </c>
      <c r="W119" s="16">
        <v>297874.05</v>
      </c>
      <c r="X119" s="17">
        <f t="shared" si="47"/>
        <v>1.0471957651496708</v>
      </c>
      <c r="Y119" s="25">
        <v>297659.81</v>
      </c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>
        <v>110.97</v>
      </c>
      <c r="AM119" s="17">
        <v>95.28</v>
      </c>
      <c r="AN119" s="17">
        <f>AM119/AL119</f>
        <v>0.858610435252771</v>
      </c>
      <c r="AO119" s="17">
        <f>AL119</f>
        <v>110.97</v>
      </c>
      <c r="AP119" s="17">
        <v>9395.52</v>
      </c>
      <c r="AQ119" s="17">
        <v>8693.44</v>
      </c>
      <c r="AR119" s="17">
        <f t="shared" si="62"/>
        <v>0.9252750246926195</v>
      </c>
      <c r="AS119" s="17">
        <f t="shared" si="34"/>
        <v>9395.52</v>
      </c>
      <c r="AT119" s="17">
        <v>158886.18</v>
      </c>
      <c r="AU119" s="17">
        <v>147019.87</v>
      </c>
      <c r="AV119" s="17">
        <f t="shared" si="55"/>
        <v>0.9253156567802184</v>
      </c>
      <c r="AW119" s="17">
        <f t="shared" si="35"/>
        <v>158886.18</v>
      </c>
      <c r="AX119" s="17">
        <v>85231.56</v>
      </c>
      <c r="AY119" s="17">
        <v>78873.82</v>
      </c>
      <c r="AZ119" s="17">
        <f t="shared" si="56"/>
        <v>0.9254062696963427</v>
      </c>
      <c r="BA119" s="16">
        <v>136557.47</v>
      </c>
      <c r="BB119" s="17">
        <v>21643.65</v>
      </c>
      <c r="BC119" s="17">
        <v>20029.23</v>
      </c>
      <c r="BD119" s="17">
        <f t="shared" si="52"/>
        <v>0.9254090691727134</v>
      </c>
      <c r="BE119" s="17">
        <f t="shared" si="36"/>
        <v>21643.65</v>
      </c>
      <c r="BF119" s="17">
        <v>19797.93</v>
      </c>
      <c r="BG119" s="17">
        <v>18320.47</v>
      </c>
      <c r="BH119" s="17">
        <f t="shared" si="37"/>
        <v>0.9253730061678166</v>
      </c>
      <c r="BI119" s="17">
        <f t="shared" si="38"/>
        <v>19797.93</v>
      </c>
      <c r="BJ119" s="17">
        <v>144550.5</v>
      </c>
      <c r="BK119" s="17">
        <v>137154.08</v>
      </c>
      <c r="BL119" s="17">
        <f t="shared" si="39"/>
        <v>0.948831584809461</v>
      </c>
      <c r="BM119" s="14">
        <v>155269.2559352</v>
      </c>
      <c r="BN119" s="17">
        <v>3355.41</v>
      </c>
      <c r="BO119" s="17">
        <v>3104.73</v>
      </c>
      <c r="BP119" s="17">
        <f t="shared" si="53"/>
        <v>0.9252907990379715</v>
      </c>
      <c r="BQ119" s="17">
        <v>3355.41</v>
      </c>
      <c r="BR119" s="17">
        <v>3005.34</v>
      </c>
      <c r="BS119" s="17">
        <v>2825.05</v>
      </c>
      <c r="BT119" s="17">
        <f t="shared" si="54"/>
        <v>0.9400101153280495</v>
      </c>
      <c r="BU119" s="14">
        <v>3396.04</v>
      </c>
    </row>
    <row r="120" spans="1:73" ht="12.75">
      <c r="A120" s="1" t="s">
        <v>118</v>
      </c>
      <c r="B120" s="17"/>
      <c r="C120" s="17"/>
      <c r="D120" s="17"/>
      <c r="E120" s="17"/>
      <c r="F120" s="17">
        <v>143127.49</v>
      </c>
      <c r="G120" s="17">
        <v>130015.48</v>
      </c>
      <c r="H120" s="17">
        <f t="shared" si="40"/>
        <v>0.9083892968429754</v>
      </c>
      <c r="I120" s="14">
        <v>124573.7899288</v>
      </c>
      <c r="J120" s="23"/>
      <c r="K120" s="17"/>
      <c r="L120" s="17" t="e">
        <f t="shared" si="41"/>
        <v>#DIV/0!</v>
      </c>
      <c r="M120" s="27"/>
      <c r="N120" s="17"/>
      <c r="O120" s="17"/>
      <c r="P120" s="17"/>
      <c r="Q120" s="17"/>
      <c r="R120" s="17"/>
      <c r="S120" s="17"/>
      <c r="T120" s="17"/>
      <c r="U120" s="17"/>
      <c r="V120" s="25">
        <v>272315.01</v>
      </c>
      <c r="W120" s="16">
        <v>292952.7</v>
      </c>
      <c r="X120" s="17">
        <f t="shared" si="47"/>
        <v>1.075786090528025</v>
      </c>
      <c r="Y120" s="25">
        <v>289917.74</v>
      </c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>
        <v>-268.73</v>
      </c>
      <c r="AN120" s="17"/>
      <c r="AO120" s="17"/>
      <c r="AP120" s="17">
        <v>9056.52</v>
      </c>
      <c r="AQ120" s="17">
        <v>8450.44</v>
      </c>
      <c r="AR120" s="17">
        <f t="shared" si="62"/>
        <v>0.9330780476386074</v>
      </c>
      <c r="AS120" s="17">
        <f t="shared" si="34"/>
        <v>9056.52</v>
      </c>
      <c r="AT120" s="17">
        <v>153150.36</v>
      </c>
      <c r="AU120" s="17">
        <v>143198.34</v>
      </c>
      <c r="AV120" s="17">
        <f t="shared" si="55"/>
        <v>0.9350179784102369</v>
      </c>
      <c r="AW120" s="17">
        <f t="shared" si="35"/>
        <v>153150.36</v>
      </c>
      <c r="AX120" s="17">
        <v>82154.76</v>
      </c>
      <c r="AY120" s="17">
        <v>76997.91</v>
      </c>
      <c r="AZ120" s="17">
        <f t="shared" si="56"/>
        <v>0.937230052160094</v>
      </c>
      <c r="BA120" s="16">
        <v>243558.19</v>
      </c>
      <c r="BB120" s="17">
        <v>20862</v>
      </c>
      <c r="BC120" s="17">
        <v>19566.72</v>
      </c>
      <c r="BD120" s="17">
        <f t="shared" si="52"/>
        <v>0.937911993097498</v>
      </c>
      <c r="BE120" s="17">
        <f t="shared" si="36"/>
        <v>20862</v>
      </c>
      <c r="BF120" s="17">
        <v>19083.24</v>
      </c>
      <c r="BG120" s="17">
        <v>17791.17</v>
      </c>
      <c r="BH120" s="17">
        <f t="shared" si="37"/>
        <v>0.93229294396549</v>
      </c>
      <c r="BI120" s="17">
        <f t="shared" si="38"/>
        <v>19083.24</v>
      </c>
      <c r="BJ120" s="17">
        <v>124787.56</v>
      </c>
      <c r="BK120" s="17">
        <v>113797.69</v>
      </c>
      <c r="BL120" s="17">
        <f t="shared" si="39"/>
        <v>0.9119313655944551</v>
      </c>
      <c r="BM120" s="14">
        <v>124573.7852712</v>
      </c>
      <c r="BN120" s="17">
        <v>3234.36</v>
      </c>
      <c r="BO120" s="17">
        <v>3011.29</v>
      </c>
      <c r="BP120" s="17">
        <f t="shared" si="53"/>
        <v>0.9310311777291334</v>
      </c>
      <c r="BQ120" s="17">
        <v>3234.36</v>
      </c>
      <c r="BR120" s="17">
        <v>15107.18</v>
      </c>
      <c r="BS120" s="17">
        <v>14206.16</v>
      </c>
      <c r="BT120" s="17">
        <f t="shared" si="54"/>
        <v>0.9403581608215431</v>
      </c>
      <c r="BU120" s="14">
        <v>15991.85</v>
      </c>
    </row>
    <row r="121" spans="1:73" ht="12.75">
      <c r="A121" s="1" t="s">
        <v>119</v>
      </c>
      <c r="B121" s="17"/>
      <c r="C121" s="17"/>
      <c r="D121" s="17"/>
      <c r="E121" s="17"/>
      <c r="F121" s="17">
        <v>105292.19</v>
      </c>
      <c r="G121" s="17">
        <v>101621.87</v>
      </c>
      <c r="H121" s="17">
        <f t="shared" si="40"/>
        <v>0.9651415741281475</v>
      </c>
      <c r="I121" s="14">
        <v>119701.40074079999</v>
      </c>
      <c r="J121" s="23"/>
      <c r="K121" s="17"/>
      <c r="L121" s="17" t="e">
        <f t="shared" si="41"/>
        <v>#DIV/0!</v>
      </c>
      <c r="M121" s="27"/>
      <c r="N121" s="17"/>
      <c r="O121" s="17"/>
      <c r="P121" s="17"/>
      <c r="Q121" s="17"/>
      <c r="R121" s="17"/>
      <c r="S121" s="17">
        <v>277.16</v>
      </c>
      <c r="T121" s="17"/>
      <c r="U121" s="17"/>
      <c r="V121" s="25">
        <v>262303.16</v>
      </c>
      <c r="W121" s="16">
        <v>289029.89</v>
      </c>
      <c r="X121" s="17">
        <f aca="true" t="shared" si="63" ref="X121:X144">W121/V121</f>
        <v>1.1018925200901126</v>
      </c>
      <c r="Y121" s="25">
        <v>294704.69</v>
      </c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>
        <v>-213.88</v>
      </c>
      <c r="AN121" s="17"/>
      <c r="AO121" s="17"/>
      <c r="AP121" s="17">
        <v>9202.32</v>
      </c>
      <c r="AQ121" s="17">
        <v>8840.49</v>
      </c>
      <c r="AR121" s="17">
        <f t="shared" si="62"/>
        <v>0.9606805675090629</v>
      </c>
      <c r="AS121" s="17">
        <f t="shared" si="34"/>
        <v>9202.32</v>
      </c>
      <c r="AT121" s="17">
        <v>155618.52</v>
      </c>
      <c r="AU121" s="17">
        <v>149576.86</v>
      </c>
      <c r="AV121" s="17">
        <f t="shared" si="55"/>
        <v>0.9611764717978297</v>
      </c>
      <c r="AW121" s="17">
        <f t="shared" si="35"/>
        <v>155618.52</v>
      </c>
      <c r="AX121" s="17">
        <v>83478.48</v>
      </c>
      <c r="AY121" s="17">
        <v>80286.76</v>
      </c>
      <c r="AZ121" s="17">
        <f t="shared" si="56"/>
        <v>0.961765954531036</v>
      </c>
      <c r="BA121" s="16">
        <v>115905.74</v>
      </c>
      <c r="BB121" s="17">
        <v>21198.48</v>
      </c>
      <c r="BC121" s="17">
        <v>20389.74</v>
      </c>
      <c r="BD121" s="17">
        <f aca="true" t="shared" si="64" ref="BD121:BD144">BC121/BB121</f>
        <v>0.9618491514485945</v>
      </c>
      <c r="BE121" s="17">
        <f t="shared" si="36"/>
        <v>21198.48</v>
      </c>
      <c r="BF121" s="17">
        <v>19390.68</v>
      </c>
      <c r="BG121" s="17">
        <v>18650.83</v>
      </c>
      <c r="BH121" s="17">
        <f t="shared" si="37"/>
        <v>0.9618450719624068</v>
      </c>
      <c r="BI121" s="17">
        <f t="shared" si="38"/>
        <v>19390.68</v>
      </c>
      <c r="BJ121" s="17">
        <v>100915.9</v>
      </c>
      <c r="BK121" s="17">
        <v>99274.53</v>
      </c>
      <c r="BL121" s="17">
        <f t="shared" si="39"/>
        <v>0.9837352686742129</v>
      </c>
      <c r="BM121" s="14">
        <v>119701.38725919998</v>
      </c>
      <c r="BN121" s="17">
        <v>3286.56</v>
      </c>
      <c r="BO121" s="17">
        <v>3150.15</v>
      </c>
      <c r="BP121" s="17">
        <f aca="true" t="shared" si="65" ref="BP121:BP144">BO121/BN121</f>
        <v>0.9584945961735067</v>
      </c>
      <c r="BQ121" s="17">
        <v>3286.56</v>
      </c>
      <c r="BR121" s="17">
        <v>11338.62</v>
      </c>
      <c r="BS121" s="17">
        <v>11409.02</v>
      </c>
      <c r="BT121" s="17">
        <f aca="true" t="shared" si="66" ref="BT121:BT144">BS121/BR121</f>
        <v>1.0062088684513635</v>
      </c>
      <c r="BU121" s="14">
        <v>12870.68</v>
      </c>
    </row>
    <row r="122" spans="1:73" ht="12.75">
      <c r="A122" s="1" t="s">
        <v>120</v>
      </c>
      <c r="B122" s="17"/>
      <c r="C122" s="17"/>
      <c r="D122" s="17"/>
      <c r="E122" s="17"/>
      <c r="F122" s="17">
        <v>179959.75</v>
      </c>
      <c r="G122" s="17">
        <v>161011.13</v>
      </c>
      <c r="H122" s="17">
        <f t="shared" si="40"/>
        <v>0.8947063440574906</v>
      </c>
      <c r="I122" s="14">
        <v>170440.79756279997</v>
      </c>
      <c r="J122" s="23"/>
      <c r="K122" s="17"/>
      <c r="L122" s="17" t="e">
        <f t="shared" si="41"/>
        <v>#DIV/0!</v>
      </c>
      <c r="M122" s="27"/>
      <c r="N122" s="17"/>
      <c r="O122" s="17"/>
      <c r="P122" s="17"/>
      <c r="Q122" s="17"/>
      <c r="R122" s="17"/>
      <c r="S122" s="17"/>
      <c r="T122" s="17"/>
      <c r="U122" s="17"/>
      <c r="V122" s="25">
        <v>383721.22</v>
      </c>
      <c r="W122" s="16">
        <v>403168.91</v>
      </c>
      <c r="X122" s="17">
        <f t="shared" si="63"/>
        <v>1.0506818205154251</v>
      </c>
      <c r="Y122" s="25">
        <v>375147.54000000004</v>
      </c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>
        <v>-352.39</v>
      </c>
      <c r="AN122" s="17"/>
      <c r="AO122" s="17"/>
      <c r="AP122" s="17">
        <v>12499.44</v>
      </c>
      <c r="AQ122" s="17">
        <v>11548.81</v>
      </c>
      <c r="AR122" s="17">
        <f t="shared" si="62"/>
        <v>0.9239461927894369</v>
      </c>
      <c r="AS122" s="17">
        <f t="shared" si="34"/>
        <v>12499.44</v>
      </c>
      <c r="AT122" s="17">
        <v>211370.4</v>
      </c>
      <c r="AU122" s="17">
        <v>196432.2</v>
      </c>
      <c r="AV122" s="17">
        <f t="shared" si="55"/>
        <v>0.929326906700276</v>
      </c>
      <c r="AW122" s="17">
        <f t="shared" si="35"/>
        <v>211370.4</v>
      </c>
      <c r="AX122" s="17">
        <v>113385.84</v>
      </c>
      <c r="AY122" s="17">
        <v>105959.87</v>
      </c>
      <c r="AZ122" s="17">
        <f t="shared" si="56"/>
        <v>0.9345070777797299</v>
      </c>
      <c r="BA122" s="16">
        <v>83210.33</v>
      </c>
      <c r="BB122" s="17">
        <v>28792.56</v>
      </c>
      <c r="BC122" s="17">
        <v>26923.95</v>
      </c>
      <c r="BD122" s="17">
        <f t="shared" si="64"/>
        <v>0.935100942743542</v>
      </c>
      <c r="BE122" s="17">
        <f t="shared" si="36"/>
        <v>28792.56</v>
      </c>
      <c r="BF122" s="17">
        <v>26337.84</v>
      </c>
      <c r="BG122" s="17">
        <v>24143.15</v>
      </c>
      <c r="BH122" s="17">
        <f t="shared" si="37"/>
        <v>0.9166716025308075</v>
      </c>
      <c r="BI122" s="17">
        <f t="shared" si="38"/>
        <v>26337.84</v>
      </c>
      <c r="BJ122" s="17">
        <v>148104.2</v>
      </c>
      <c r="BK122" s="17">
        <v>139958.2</v>
      </c>
      <c r="BL122" s="17">
        <f t="shared" si="39"/>
        <v>0.9449981837111979</v>
      </c>
      <c r="BM122" s="14">
        <v>170440.8274732</v>
      </c>
      <c r="BN122" s="17">
        <v>4464</v>
      </c>
      <c r="BO122" s="17">
        <v>4073.5</v>
      </c>
      <c r="BP122" s="17">
        <f t="shared" si="65"/>
        <v>0.9125224014336918</v>
      </c>
      <c r="BQ122" s="17">
        <v>4464</v>
      </c>
      <c r="BR122" s="17">
        <v>23814.36</v>
      </c>
      <c r="BS122" s="17">
        <v>22548.23</v>
      </c>
      <c r="BT122" s="17">
        <f t="shared" si="66"/>
        <v>0.9468333392121392</v>
      </c>
      <c r="BU122" s="14">
        <v>27516.37</v>
      </c>
    </row>
    <row r="123" spans="1:73" ht="12.75">
      <c r="A123" s="1" t="s">
        <v>121</v>
      </c>
      <c r="B123" s="17"/>
      <c r="C123" s="17"/>
      <c r="D123" s="17"/>
      <c r="E123" s="17"/>
      <c r="F123" s="17">
        <v>348832.27</v>
      </c>
      <c r="G123" s="17">
        <v>332700.57</v>
      </c>
      <c r="H123" s="17">
        <f t="shared" si="40"/>
        <v>0.9537551385369248</v>
      </c>
      <c r="I123" s="14">
        <v>376296.60144399997</v>
      </c>
      <c r="J123" s="23"/>
      <c r="K123" s="17"/>
      <c r="L123" s="17" t="e">
        <f t="shared" si="41"/>
        <v>#DIV/0!</v>
      </c>
      <c r="M123" s="27"/>
      <c r="N123" s="17"/>
      <c r="O123" s="17"/>
      <c r="P123" s="17"/>
      <c r="Q123" s="17"/>
      <c r="R123" s="17"/>
      <c r="S123" s="17"/>
      <c r="T123" s="17"/>
      <c r="U123" s="17"/>
      <c r="V123" s="25">
        <v>915575.33</v>
      </c>
      <c r="W123" s="16">
        <v>875759.88</v>
      </c>
      <c r="X123" s="17">
        <f t="shared" si="63"/>
        <v>0.9565131904547931</v>
      </c>
      <c r="Y123" s="25">
        <v>916273.98</v>
      </c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>
        <v>-661.39</v>
      </c>
      <c r="AN123" s="17"/>
      <c r="AO123" s="17"/>
      <c r="AP123" s="17">
        <v>28879.95</v>
      </c>
      <c r="AQ123" s="17">
        <v>27972.7</v>
      </c>
      <c r="AR123" s="17">
        <f t="shared" si="62"/>
        <v>0.9685854719277561</v>
      </c>
      <c r="AS123" s="17">
        <f t="shared" si="34"/>
        <v>28879.95</v>
      </c>
      <c r="AT123" s="17">
        <v>500928.33</v>
      </c>
      <c r="AU123" s="17">
        <v>484805.47</v>
      </c>
      <c r="AV123" s="17">
        <f t="shared" si="55"/>
        <v>0.9678140383874874</v>
      </c>
      <c r="AW123" s="17">
        <f t="shared" si="35"/>
        <v>500928.33</v>
      </c>
      <c r="AX123" s="17">
        <v>268712.79</v>
      </c>
      <c r="AY123" s="17">
        <v>260667.94</v>
      </c>
      <c r="AZ123" s="17">
        <f t="shared" si="56"/>
        <v>0.9700615292632704</v>
      </c>
      <c r="BA123" s="16">
        <v>61771.55</v>
      </c>
      <c r="BB123" s="17">
        <v>68236.59</v>
      </c>
      <c r="BC123" s="17">
        <v>66015.86</v>
      </c>
      <c r="BD123" s="17">
        <f t="shared" si="64"/>
        <v>0.9674554370316572</v>
      </c>
      <c r="BE123" s="17">
        <f t="shared" si="36"/>
        <v>68236.59</v>
      </c>
      <c r="BF123" s="17">
        <v>62417.73</v>
      </c>
      <c r="BG123" s="17">
        <v>60465.76</v>
      </c>
      <c r="BH123" s="17">
        <f t="shared" si="37"/>
        <v>0.9687273151394644</v>
      </c>
      <c r="BI123" s="17">
        <f t="shared" si="38"/>
        <v>62417.73</v>
      </c>
      <c r="BJ123" s="17">
        <v>345509.91</v>
      </c>
      <c r="BK123" s="17">
        <v>322616.33</v>
      </c>
      <c r="BL123" s="17">
        <f t="shared" si="39"/>
        <v>0.9337397297808333</v>
      </c>
      <c r="BM123" s="14">
        <v>376296.59241999994</v>
      </c>
      <c r="BN123" s="17">
        <v>42845.79</v>
      </c>
      <c r="BO123" s="17">
        <v>41490.59</v>
      </c>
      <c r="BP123" s="17">
        <f t="shared" si="65"/>
        <v>0.968370287955946</v>
      </c>
      <c r="BQ123" s="17">
        <v>42845.79</v>
      </c>
      <c r="BR123" s="17">
        <v>12401.08</v>
      </c>
      <c r="BS123" s="17">
        <v>11340.72</v>
      </c>
      <c r="BT123" s="17">
        <f t="shared" si="66"/>
        <v>0.914494544023585</v>
      </c>
      <c r="BU123" s="14">
        <v>12411.14</v>
      </c>
    </row>
    <row r="124" spans="1:73" ht="12.75">
      <c r="A124" s="1" t="s">
        <v>122</v>
      </c>
      <c r="B124" s="17"/>
      <c r="C124" s="17"/>
      <c r="D124" s="17"/>
      <c r="E124" s="17"/>
      <c r="F124" s="17">
        <v>79823.58</v>
      </c>
      <c r="G124" s="17">
        <v>73312.19</v>
      </c>
      <c r="H124" s="17">
        <f t="shared" si="40"/>
        <v>0.9184277377687144</v>
      </c>
      <c r="I124" s="14">
        <v>85716.9632376</v>
      </c>
      <c r="J124" s="23"/>
      <c r="K124" s="17"/>
      <c r="L124" s="17" t="e">
        <f t="shared" si="41"/>
        <v>#DIV/0!</v>
      </c>
      <c r="M124" s="27"/>
      <c r="N124" s="17"/>
      <c r="O124" s="17"/>
      <c r="P124" s="17"/>
      <c r="Q124" s="17"/>
      <c r="R124" s="17"/>
      <c r="S124" s="17"/>
      <c r="T124" s="17"/>
      <c r="U124" s="17"/>
      <c r="V124" s="25">
        <v>236952.43</v>
      </c>
      <c r="W124" s="16">
        <v>258316.4</v>
      </c>
      <c r="X124" s="17">
        <f t="shared" si="63"/>
        <v>1.0901614302921476</v>
      </c>
      <c r="Y124" s="25">
        <v>273896.61</v>
      </c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>
        <v>-429.98</v>
      </c>
      <c r="AN124" s="17"/>
      <c r="AO124" s="17"/>
      <c r="AP124" s="17">
        <v>7866.72</v>
      </c>
      <c r="AQ124" s="17">
        <v>7538.3</v>
      </c>
      <c r="AR124" s="17">
        <f t="shared" si="62"/>
        <v>0.9582519779526918</v>
      </c>
      <c r="AS124" s="17">
        <f t="shared" si="34"/>
        <v>7866.72</v>
      </c>
      <c r="AT124" s="17">
        <v>133032.72</v>
      </c>
      <c r="AU124" s="17">
        <v>127479.91</v>
      </c>
      <c r="AV124" s="17">
        <f t="shared" si="55"/>
        <v>0.9582598175847266</v>
      </c>
      <c r="AW124" s="17">
        <f t="shared" si="35"/>
        <v>133032.72</v>
      </c>
      <c r="AX124" s="17">
        <v>71362.56</v>
      </c>
      <c r="AY124" s="17">
        <v>68386.84</v>
      </c>
      <c r="AZ124" s="17">
        <f t="shared" si="56"/>
        <v>0.9583013838068589</v>
      </c>
      <c r="BA124" s="16">
        <v>23599.62</v>
      </c>
      <c r="BB124" s="17">
        <v>18121.56</v>
      </c>
      <c r="BC124" s="17">
        <v>17262.69</v>
      </c>
      <c r="BD124" s="17">
        <f t="shared" si="64"/>
        <v>0.9526050737353736</v>
      </c>
      <c r="BE124" s="17">
        <f t="shared" si="36"/>
        <v>18121.56</v>
      </c>
      <c r="BF124" s="17">
        <v>16576.32</v>
      </c>
      <c r="BG124" s="17">
        <v>15885.17</v>
      </c>
      <c r="BH124" s="17">
        <f t="shared" si="37"/>
        <v>0.9583049796335978</v>
      </c>
      <c r="BI124" s="17">
        <f t="shared" si="38"/>
        <v>16576.32</v>
      </c>
      <c r="BJ124" s="17">
        <v>79208.92</v>
      </c>
      <c r="BK124" s="17">
        <v>71914.74</v>
      </c>
      <c r="BL124" s="17">
        <f t="shared" si="39"/>
        <v>0.9079121391883642</v>
      </c>
      <c r="BM124" s="14">
        <v>85716.9619624</v>
      </c>
      <c r="BN124" s="17">
        <v>2809.44</v>
      </c>
      <c r="BO124" s="17">
        <v>2692.31</v>
      </c>
      <c r="BP124" s="17">
        <f t="shared" si="65"/>
        <v>0.9583084173358392</v>
      </c>
      <c r="BQ124" s="17">
        <v>2809.44</v>
      </c>
      <c r="BR124" s="17">
        <v>5120.35</v>
      </c>
      <c r="BS124" s="17">
        <v>5046.53</v>
      </c>
      <c r="BT124" s="17">
        <f t="shared" si="66"/>
        <v>0.9855830167859618</v>
      </c>
      <c r="BU124" s="14">
        <v>5101.32</v>
      </c>
    </row>
    <row r="125" spans="1:73" ht="12.75">
      <c r="A125" s="1" t="s">
        <v>123</v>
      </c>
      <c r="B125" s="17"/>
      <c r="C125" s="17"/>
      <c r="D125" s="17"/>
      <c r="E125" s="17"/>
      <c r="F125" s="17">
        <v>199445.86</v>
      </c>
      <c r="G125" s="17">
        <v>197467.69</v>
      </c>
      <c r="H125" s="17">
        <f t="shared" si="40"/>
        <v>0.9900816692810772</v>
      </c>
      <c r="I125" s="14">
        <v>227948.70214199997</v>
      </c>
      <c r="J125" s="23"/>
      <c r="K125" s="17"/>
      <c r="L125" s="17" t="e">
        <f t="shared" si="41"/>
        <v>#DIV/0!</v>
      </c>
      <c r="M125" s="27"/>
      <c r="N125" s="17"/>
      <c r="O125" s="17"/>
      <c r="P125" s="17"/>
      <c r="Q125" s="17"/>
      <c r="R125" s="17"/>
      <c r="S125" s="17"/>
      <c r="T125" s="17"/>
      <c r="U125" s="17"/>
      <c r="V125" s="25">
        <v>545769.27</v>
      </c>
      <c r="W125" s="16">
        <v>518437.32</v>
      </c>
      <c r="X125" s="17">
        <f t="shared" si="63"/>
        <v>0.9499203207245436</v>
      </c>
      <c r="Y125" s="25">
        <v>594934.23</v>
      </c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>
        <v>-24.97</v>
      </c>
      <c r="AN125" s="17"/>
      <c r="AO125" s="17"/>
      <c r="AP125" s="17">
        <v>18632.4</v>
      </c>
      <c r="AQ125" s="17">
        <v>17759.91</v>
      </c>
      <c r="AR125" s="17">
        <f t="shared" si="62"/>
        <v>0.953173504218458</v>
      </c>
      <c r="AS125" s="17">
        <f t="shared" si="34"/>
        <v>18632.4</v>
      </c>
      <c r="AT125" s="17">
        <v>315081.96</v>
      </c>
      <c r="AU125" s="17">
        <v>300799.08</v>
      </c>
      <c r="AV125" s="17">
        <f t="shared" si="55"/>
        <v>0.9546693184211499</v>
      </c>
      <c r="AW125" s="17">
        <f t="shared" si="35"/>
        <v>315081.96</v>
      </c>
      <c r="AX125" s="17">
        <v>169019.28</v>
      </c>
      <c r="AY125" s="17">
        <v>161925.78</v>
      </c>
      <c r="AZ125" s="17">
        <f t="shared" si="56"/>
        <v>0.9580314151142993</v>
      </c>
      <c r="BA125" s="16">
        <v>66460.36</v>
      </c>
      <c r="BB125" s="17">
        <v>42920.64</v>
      </c>
      <c r="BC125" s="17">
        <v>41130.95</v>
      </c>
      <c r="BD125" s="17">
        <f t="shared" si="64"/>
        <v>0.958302345910965</v>
      </c>
      <c r="BE125" s="17">
        <f t="shared" si="36"/>
        <v>42920.64</v>
      </c>
      <c r="BF125" s="17">
        <v>39260.52</v>
      </c>
      <c r="BG125" s="17">
        <v>37533.71</v>
      </c>
      <c r="BH125" s="17">
        <f t="shared" si="37"/>
        <v>0.95601662942824</v>
      </c>
      <c r="BI125" s="17">
        <f t="shared" si="38"/>
        <v>39260.52</v>
      </c>
      <c r="BJ125" s="17">
        <v>191275.49</v>
      </c>
      <c r="BK125" s="17">
        <v>184975.84</v>
      </c>
      <c r="BL125" s="17">
        <f t="shared" si="39"/>
        <v>0.9670650432002553</v>
      </c>
      <c r="BM125" s="14">
        <v>227948.72214199998</v>
      </c>
      <c r="BN125" s="17">
        <v>26950.32</v>
      </c>
      <c r="BO125" s="17">
        <v>25458.21</v>
      </c>
      <c r="BP125" s="17">
        <f t="shared" si="65"/>
        <v>0.9446347946888942</v>
      </c>
      <c r="BQ125" s="17">
        <v>26950.32</v>
      </c>
      <c r="BR125" s="17">
        <v>18079.06</v>
      </c>
      <c r="BS125" s="17">
        <v>17009.62</v>
      </c>
      <c r="BT125" s="17">
        <f t="shared" si="66"/>
        <v>0.9408464820626735</v>
      </c>
      <c r="BU125" s="14">
        <v>22717.49</v>
      </c>
    </row>
    <row r="126" spans="1:73" ht="12.75">
      <c r="A126" s="1" t="s">
        <v>124</v>
      </c>
      <c r="B126" s="17"/>
      <c r="C126" s="17"/>
      <c r="D126" s="17"/>
      <c r="E126" s="17"/>
      <c r="F126" s="17">
        <v>75096.58</v>
      </c>
      <c r="G126" s="17">
        <v>71703.03</v>
      </c>
      <c r="H126" s="17">
        <f t="shared" si="40"/>
        <v>0.9548108582308276</v>
      </c>
      <c r="I126" s="14">
        <v>110695.92917399999</v>
      </c>
      <c r="J126" s="23"/>
      <c r="K126" s="17"/>
      <c r="L126" s="17" t="e">
        <f t="shared" si="41"/>
        <v>#DIV/0!</v>
      </c>
      <c r="M126" s="27"/>
      <c r="N126" s="17"/>
      <c r="O126" s="17"/>
      <c r="P126" s="17"/>
      <c r="Q126" s="17"/>
      <c r="R126" s="17"/>
      <c r="S126" s="17"/>
      <c r="T126" s="17"/>
      <c r="U126" s="17"/>
      <c r="V126" s="25">
        <v>189215.95</v>
      </c>
      <c r="W126" s="16">
        <v>182158.87</v>
      </c>
      <c r="X126" s="17">
        <f t="shared" si="63"/>
        <v>0.9627035670090179</v>
      </c>
      <c r="Y126" s="25">
        <v>188801.41999999998</v>
      </c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>
        <v>6.94</v>
      </c>
      <c r="AM126" s="17"/>
      <c r="AN126" s="17">
        <f>AM126/AL126</f>
        <v>0</v>
      </c>
      <c r="AO126" s="17">
        <f>AL126</f>
        <v>6.94</v>
      </c>
      <c r="AP126" s="17">
        <v>6266.78</v>
      </c>
      <c r="AQ126" s="17">
        <v>5984.48</v>
      </c>
      <c r="AR126" s="17">
        <f t="shared" si="62"/>
        <v>0.9549529423404044</v>
      </c>
      <c r="AS126" s="17">
        <f t="shared" si="34"/>
        <v>6266.78</v>
      </c>
      <c r="AT126" s="17">
        <v>105979.92</v>
      </c>
      <c r="AU126" s="17">
        <v>101277.95</v>
      </c>
      <c r="AV126" s="17">
        <f t="shared" si="55"/>
        <v>0.9556333879097096</v>
      </c>
      <c r="AW126" s="17">
        <f t="shared" si="35"/>
        <v>105979.92</v>
      </c>
      <c r="AX126" s="17">
        <v>56850.52</v>
      </c>
      <c r="AY126" s="17">
        <v>54419.29</v>
      </c>
      <c r="AZ126" s="17">
        <f t="shared" si="56"/>
        <v>0.9572346919606013</v>
      </c>
      <c r="BA126" s="16">
        <v>40199.72</v>
      </c>
      <c r="BB126" s="17">
        <v>14436.3</v>
      </c>
      <c r="BC126" s="17">
        <v>13819.5</v>
      </c>
      <c r="BD126" s="17">
        <f t="shared" si="64"/>
        <v>0.9572743708567986</v>
      </c>
      <c r="BE126" s="17">
        <f t="shared" si="36"/>
        <v>14436.3</v>
      </c>
      <c r="BF126" s="17">
        <v>13205.46</v>
      </c>
      <c r="BG126" s="17">
        <v>12641.19</v>
      </c>
      <c r="BH126" s="17">
        <f t="shared" si="37"/>
        <v>0.9572699474308355</v>
      </c>
      <c r="BI126" s="17">
        <f t="shared" si="38"/>
        <v>13205.46</v>
      </c>
      <c r="BJ126" s="17">
        <v>75148.14</v>
      </c>
      <c r="BK126" s="17">
        <v>70914.88</v>
      </c>
      <c r="BL126" s="17">
        <f t="shared" si="39"/>
        <v>0.9436678006934038</v>
      </c>
      <c r="BM126" s="14">
        <v>110695.94978199998</v>
      </c>
      <c r="BN126" s="17">
        <v>1230.96</v>
      </c>
      <c r="BO126" s="17">
        <v>1176.32</v>
      </c>
      <c r="BP126" s="17">
        <f t="shared" si="65"/>
        <v>0.9556118801585753</v>
      </c>
      <c r="BQ126" s="17">
        <v>1230.96</v>
      </c>
      <c r="BR126" s="17">
        <v>7257.96</v>
      </c>
      <c r="BS126" s="17">
        <v>6527.07</v>
      </c>
      <c r="BT126" s="17">
        <f t="shared" si="66"/>
        <v>0.8992981498933584</v>
      </c>
      <c r="BU126" s="14">
        <v>7632.28</v>
      </c>
    </row>
    <row r="127" spans="1:73" ht="12.75">
      <c r="A127" s="1" t="s">
        <v>125</v>
      </c>
      <c r="B127" s="17"/>
      <c r="C127" s="17"/>
      <c r="D127" s="17"/>
      <c r="E127" s="17"/>
      <c r="F127" s="17">
        <v>159622.93</v>
      </c>
      <c r="G127" s="17">
        <v>152633.89</v>
      </c>
      <c r="H127" s="17">
        <f t="shared" si="40"/>
        <v>0.9562153131758703</v>
      </c>
      <c r="I127" s="14">
        <v>96031.94826960002</v>
      </c>
      <c r="J127" s="23"/>
      <c r="K127" s="17"/>
      <c r="L127" s="17" t="e">
        <f t="shared" si="41"/>
        <v>#DIV/0!</v>
      </c>
      <c r="M127" s="27"/>
      <c r="N127" s="17"/>
      <c r="O127" s="17"/>
      <c r="P127" s="17"/>
      <c r="Q127" s="17"/>
      <c r="R127" s="17"/>
      <c r="S127" s="17"/>
      <c r="T127" s="17"/>
      <c r="U127" s="17"/>
      <c r="V127" s="25">
        <v>312367.27</v>
      </c>
      <c r="W127" s="16">
        <v>311730.44</v>
      </c>
      <c r="X127" s="17">
        <f t="shared" si="63"/>
        <v>0.9979612780814071</v>
      </c>
      <c r="Y127" s="25">
        <v>207133.7</v>
      </c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>
        <v>10108.22</v>
      </c>
      <c r="AQ127" s="17">
        <v>9646.05</v>
      </c>
      <c r="AR127" s="17">
        <f t="shared" si="62"/>
        <v>0.9542778055879274</v>
      </c>
      <c r="AS127" s="17">
        <f>AP127</f>
        <v>10108.22</v>
      </c>
      <c r="AT127" s="17">
        <v>170938.12</v>
      </c>
      <c r="AU127" s="17">
        <v>163220.47</v>
      </c>
      <c r="AV127" s="17">
        <f t="shared" si="55"/>
        <v>0.9548512058047672</v>
      </c>
      <c r="AW127" s="17">
        <f aca="true" t="shared" si="67" ref="AW127:AW190">AT127</f>
        <v>170938.12</v>
      </c>
      <c r="AX127" s="17">
        <v>91696.24</v>
      </c>
      <c r="AY127" s="17">
        <v>87710.99</v>
      </c>
      <c r="AZ127" s="17">
        <f t="shared" si="56"/>
        <v>0.9565385669030704</v>
      </c>
      <c r="BA127" s="16">
        <v>250622.22</v>
      </c>
      <c r="BB127" s="17">
        <v>23285.2</v>
      </c>
      <c r="BC127" s="17">
        <v>22273.19</v>
      </c>
      <c r="BD127" s="17">
        <f t="shared" si="64"/>
        <v>0.9565384879666053</v>
      </c>
      <c r="BE127" s="17">
        <f aca="true" t="shared" si="68" ref="BE127:BE190">BB127</f>
        <v>23285.2</v>
      </c>
      <c r="BF127" s="17">
        <v>21300.02</v>
      </c>
      <c r="BG127" s="17">
        <v>20374.38</v>
      </c>
      <c r="BH127" s="17">
        <f aca="true" t="shared" si="69" ref="BH127:BH190">BG127/BF127</f>
        <v>0.9565427638096115</v>
      </c>
      <c r="BI127" s="17">
        <f aca="true" t="shared" si="70" ref="BI127:BI190">BF127</f>
        <v>21300.02</v>
      </c>
      <c r="BJ127" s="17">
        <v>134204.86</v>
      </c>
      <c r="BK127" s="17">
        <v>128779.03</v>
      </c>
      <c r="BL127" s="17">
        <f aca="true" t="shared" si="71" ref="BL127:BL190">BK127/BJ127</f>
        <v>0.9595705401428831</v>
      </c>
      <c r="BM127" s="14">
        <v>96031.97124239999</v>
      </c>
      <c r="BN127" s="17">
        <v>1624.58</v>
      </c>
      <c r="BO127" s="17">
        <v>1574.7</v>
      </c>
      <c r="BP127" s="17">
        <f t="shared" si="65"/>
        <v>0.9692966797572297</v>
      </c>
      <c r="BQ127" s="17">
        <v>1624.58</v>
      </c>
      <c r="BR127" s="17">
        <v>15767.49</v>
      </c>
      <c r="BS127" s="17">
        <v>14578.13</v>
      </c>
      <c r="BT127" s="17">
        <f t="shared" si="66"/>
        <v>0.924568843867984</v>
      </c>
      <c r="BU127" s="14">
        <v>15656.92</v>
      </c>
    </row>
    <row r="128" spans="1:73" ht="12.75">
      <c r="A128" s="1" t="s">
        <v>126</v>
      </c>
      <c r="B128" s="17"/>
      <c r="C128" s="17"/>
      <c r="D128" s="17"/>
      <c r="E128" s="17"/>
      <c r="F128" s="17">
        <v>114437.12</v>
      </c>
      <c r="G128" s="17">
        <v>124562.22</v>
      </c>
      <c r="H128" s="17">
        <f aca="true" t="shared" si="72" ref="H128:H191">G128/F128</f>
        <v>1.0884774101270638</v>
      </c>
      <c r="I128" s="14">
        <v>124975.84496599999</v>
      </c>
      <c r="J128" s="23"/>
      <c r="K128" s="17"/>
      <c r="L128" s="17" t="e">
        <f aca="true" t="shared" si="73" ref="L128:L191">K128/J128</f>
        <v>#DIV/0!</v>
      </c>
      <c r="M128" s="27"/>
      <c r="N128" s="17"/>
      <c r="O128" s="17"/>
      <c r="P128" s="17"/>
      <c r="Q128" s="17"/>
      <c r="R128" s="17">
        <v>52364.04</v>
      </c>
      <c r="S128" s="17">
        <v>50575.63</v>
      </c>
      <c r="T128" s="17">
        <f>S128/R128</f>
        <v>0.9658466000713466</v>
      </c>
      <c r="U128" s="17">
        <f>R128</f>
        <v>52364.04</v>
      </c>
      <c r="V128" s="25">
        <v>284450.08</v>
      </c>
      <c r="W128" s="16">
        <v>290293.76</v>
      </c>
      <c r="X128" s="17">
        <f t="shared" si="63"/>
        <v>1.0205437804763493</v>
      </c>
      <c r="Y128" s="25">
        <v>353877.20999999996</v>
      </c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>
        <v>110.79</v>
      </c>
      <c r="AM128" s="17">
        <v>29.92</v>
      </c>
      <c r="AN128" s="17">
        <f>AM128/AL128</f>
        <v>0.27006047477209133</v>
      </c>
      <c r="AO128" s="17">
        <f>AL128</f>
        <v>110.79</v>
      </c>
      <c r="AP128" s="17">
        <v>9593.16</v>
      </c>
      <c r="AQ128" s="17">
        <v>9621.16</v>
      </c>
      <c r="AR128" s="17">
        <f t="shared" si="62"/>
        <v>1.0029187462733864</v>
      </c>
      <c r="AS128" s="17">
        <f>AP128</f>
        <v>9593.16</v>
      </c>
      <c r="AT128" s="17">
        <v>162227.76</v>
      </c>
      <c r="AU128" s="17">
        <v>162929.96</v>
      </c>
      <c r="AV128" s="17">
        <f aca="true" t="shared" si="74" ref="AV128:AV144">AU128/AT128</f>
        <v>1.0043284823756427</v>
      </c>
      <c r="AW128" s="17">
        <f t="shared" si="67"/>
        <v>162227.76</v>
      </c>
      <c r="AX128" s="17">
        <v>87024.24</v>
      </c>
      <c r="AY128" s="17">
        <v>87631.68</v>
      </c>
      <c r="AZ128" s="17">
        <f aca="true" t="shared" si="75" ref="AZ128:AZ144">AY128/AX128</f>
        <v>1.0069801241585101</v>
      </c>
      <c r="BA128" s="16">
        <v>30458.7</v>
      </c>
      <c r="BB128" s="17">
        <v>22098.6</v>
      </c>
      <c r="BC128" s="17">
        <v>22255.87</v>
      </c>
      <c r="BD128" s="17">
        <f t="shared" si="64"/>
        <v>1.0071167404269954</v>
      </c>
      <c r="BE128" s="17">
        <f t="shared" si="68"/>
        <v>22098.6</v>
      </c>
      <c r="BF128" s="17">
        <v>20214.12</v>
      </c>
      <c r="BG128" s="17">
        <v>20357.93</v>
      </c>
      <c r="BH128" s="17">
        <f t="shared" si="69"/>
        <v>1.0071143339408295</v>
      </c>
      <c r="BI128" s="17">
        <f t="shared" si="70"/>
        <v>20214.12</v>
      </c>
      <c r="BJ128" s="17">
        <v>108016.2</v>
      </c>
      <c r="BK128" s="17">
        <v>121375.25</v>
      </c>
      <c r="BL128" s="17">
        <f t="shared" si="71"/>
        <v>1.1236763559540144</v>
      </c>
      <c r="BM128" s="14">
        <v>124975.888694</v>
      </c>
      <c r="BN128" s="17">
        <v>3426.12</v>
      </c>
      <c r="BO128" s="17">
        <v>3430.9</v>
      </c>
      <c r="BP128" s="17">
        <f t="shared" si="65"/>
        <v>1.0013951642090761</v>
      </c>
      <c r="BQ128" s="17">
        <v>3426.12</v>
      </c>
      <c r="BR128" s="17">
        <v>2445.54</v>
      </c>
      <c r="BS128" s="17">
        <v>2401.3</v>
      </c>
      <c r="BT128" s="17">
        <f t="shared" si="66"/>
        <v>0.9819099258241535</v>
      </c>
      <c r="BU128" s="14">
        <v>2800.45</v>
      </c>
    </row>
    <row r="129" spans="1:73" ht="12.75">
      <c r="A129" s="1" t="s">
        <v>127</v>
      </c>
      <c r="B129" s="17"/>
      <c r="C129" s="17"/>
      <c r="D129" s="17"/>
      <c r="E129" s="17"/>
      <c r="F129" s="17">
        <v>1088135.98</v>
      </c>
      <c r="G129" s="17">
        <v>1058569.83</v>
      </c>
      <c r="H129" s="17">
        <f t="shared" si="72"/>
        <v>0.9728286257017253</v>
      </c>
      <c r="I129" s="14">
        <v>1060080.630142</v>
      </c>
      <c r="J129" s="29">
        <v>1604250.43</v>
      </c>
      <c r="K129" s="17">
        <v>1565816.55</v>
      </c>
      <c r="L129" s="17">
        <f t="shared" si="73"/>
        <v>0.9760424686312847</v>
      </c>
      <c r="M129" s="29">
        <v>1651242.78</v>
      </c>
      <c r="N129" s="17"/>
      <c r="O129" s="17"/>
      <c r="P129" s="17"/>
      <c r="Q129" s="17"/>
      <c r="R129" s="17">
        <v>224424.26</v>
      </c>
      <c r="S129" s="17">
        <v>232509.36</v>
      </c>
      <c r="T129" s="17">
        <f>S129/R129</f>
        <v>1.0360259626120634</v>
      </c>
      <c r="U129" s="17">
        <f>R129</f>
        <v>224424.26</v>
      </c>
      <c r="V129" s="25">
        <v>2280973.85</v>
      </c>
      <c r="W129" s="16">
        <v>2321679.36</v>
      </c>
      <c r="X129" s="17">
        <f t="shared" si="63"/>
        <v>1.0178456714880795</v>
      </c>
      <c r="Y129" s="25">
        <v>2599806.18</v>
      </c>
      <c r="Z129" s="17">
        <v>177160.37</v>
      </c>
      <c r="AA129" s="17">
        <v>174830.33</v>
      </c>
      <c r="AB129" s="17">
        <f aca="true" t="shared" si="76" ref="AB129:AB141">AA129/Z129</f>
        <v>0.9868478486469632</v>
      </c>
      <c r="AC129" s="17">
        <f aca="true" t="shared" si="77" ref="AC129:AC187">Z129</f>
        <v>177160.37</v>
      </c>
      <c r="AD129" s="17"/>
      <c r="AE129" s="17"/>
      <c r="AF129" s="17"/>
      <c r="AG129" s="17"/>
      <c r="AH129" s="17">
        <v>330417.56</v>
      </c>
      <c r="AI129" s="17">
        <v>323571.43</v>
      </c>
      <c r="AJ129" s="17">
        <f aca="true" t="shared" si="78" ref="AJ129:AJ143">AI129/AH129</f>
        <v>0.9792803687552198</v>
      </c>
      <c r="AK129" s="17">
        <f aca="true" t="shared" si="79" ref="AK129:AK187">AH129</f>
        <v>330417.56</v>
      </c>
      <c r="AL129" s="17"/>
      <c r="AM129" s="17"/>
      <c r="AN129" s="17"/>
      <c r="AO129" s="17"/>
      <c r="AP129" s="17"/>
      <c r="AQ129" s="17"/>
      <c r="AR129" s="17"/>
      <c r="AS129" s="17"/>
      <c r="AT129" s="17">
        <v>1453005.84</v>
      </c>
      <c r="AU129" s="17">
        <v>1432839.09</v>
      </c>
      <c r="AV129" s="17">
        <f t="shared" si="74"/>
        <v>0.9861206683105967</v>
      </c>
      <c r="AW129" s="17">
        <f t="shared" si="67"/>
        <v>1453005.84</v>
      </c>
      <c r="AX129" s="17">
        <v>825642.36</v>
      </c>
      <c r="AY129" s="17">
        <v>816604.97</v>
      </c>
      <c r="AZ129" s="17">
        <f t="shared" si="75"/>
        <v>0.9890541105473318</v>
      </c>
      <c r="BA129" s="16">
        <v>73123.69</v>
      </c>
      <c r="BB129" s="17">
        <v>208790.36</v>
      </c>
      <c r="BC129" s="17">
        <v>206645.35</v>
      </c>
      <c r="BD129" s="17">
        <f t="shared" si="64"/>
        <v>0.989726489288107</v>
      </c>
      <c r="BE129" s="17">
        <f t="shared" si="68"/>
        <v>208790.36</v>
      </c>
      <c r="BF129" s="17">
        <v>191781.12</v>
      </c>
      <c r="BG129" s="17">
        <v>189042.13</v>
      </c>
      <c r="BH129" s="17">
        <f t="shared" si="69"/>
        <v>0.9857181457695107</v>
      </c>
      <c r="BI129" s="17">
        <f t="shared" si="70"/>
        <v>191781.12</v>
      </c>
      <c r="BJ129" s="17">
        <v>635488.58</v>
      </c>
      <c r="BK129" s="17">
        <v>610203.33</v>
      </c>
      <c r="BL129" s="17">
        <f t="shared" si="71"/>
        <v>0.9602113227589393</v>
      </c>
      <c r="BM129" s="14">
        <v>649942.0588880001</v>
      </c>
      <c r="BN129" s="17">
        <v>131649.12</v>
      </c>
      <c r="BO129" s="17">
        <v>128118.42</v>
      </c>
      <c r="BP129" s="17">
        <f t="shared" si="65"/>
        <v>0.9731809829036457</v>
      </c>
      <c r="BQ129" s="17">
        <v>131649.12</v>
      </c>
      <c r="BR129" s="17">
        <v>75845.52</v>
      </c>
      <c r="BS129" s="17">
        <v>79231.65</v>
      </c>
      <c r="BT129" s="17">
        <f t="shared" si="66"/>
        <v>1.04464508912326</v>
      </c>
      <c r="BU129" s="14">
        <v>76455.84</v>
      </c>
    </row>
    <row r="130" spans="1:73" ht="12.75">
      <c r="A130" s="1" t="s">
        <v>128</v>
      </c>
      <c r="B130" s="17"/>
      <c r="C130" s="17"/>
      <c r="D130" s="17"/>
      <c r="E130" s="17"/>
      <c r="F130" s="17">
        <v>1218728.15</v>
      </c>
      <c r="G130" s="17">
        <v>1198966.27</v>
      </c>
      <c r="H130" s="17">
        <f t="shared" si="72"/>
        <v>0.9837848333937311</v>
      </c>
      <c r="I130" s="14">
        <v>1263956.9122861999</v>
      </c>
      <c r="J130" s="29">
        <v>1720543.12</v>
      </c>
      <c r="K130" s="17">
        <v>1618945.94</v>
      </c>
      <c r="L130" s="17">
        <f t="shared" si="73"/>
        <v>0.9409505179968984</v>
      </c>
      <c r="M130" s="29">
        <v>1809996.44</v>
      </c>
      <c r="N130" s="17"/>
      <c r="O130" s="17"/>
      <c r="P130" s="17"/>
      <c r="Q130" s="17"/>
      <c r="R130" s="17"/>
      <c r="S130" s="17">
        <v>399.05</v>
      </c>
      <c r="T130" s="17"/>
      <c r="U130" s="17"/>
      <c r="V130" s="25">
        <v>3908285.66</v>
      </c>
      <c r="W130" s="16">
        <v>3906540.27</v>
      </c>
      <c r="X130" s="17">
        <f t="shared" si="63"/>
        <v>0.9995534128894764</v>
      </c>
      <c r="Y130" s="25">
        <v>4120123.4</v>
      </c>
      <c r="Z130" s="17">
        <v>232247.55</v>
      </c>
      <c r="AA130" s="17">
        <v>228670.17</v>
      </c>
      <c r="AB130" s="17">
        <f t="shared" si="76"/>
        <v>0.9845966943461837</v>
      </c>
      <c r="AC130" s="17">
        <f t="shared" si="77"/>
        <v>232247.55</v>
      </c>
      <c r="AD130" s="17"/>
      <c r="AE130" s="17"/>
      <c r="AF130" s="17"/>
      <c r="AG130" s="17"/>
      <c r="AH130" s="17">
        <v>423873.24</v>
      </c>
      <c r="AI130" s="17">
        <v>416596.42</v>
      </c>
      <c r="AJ130" s="17">
        <f t="shared" si="78"/>
        <v>0.9828325562613955</v>
      </c>
      <c r="AK130" s="17">
        <f t="shared" si="79"/>
        <v>423873.24</v>
      </c>
      <c r="AL130" s="17"/>
      <c r="AM130" s="17"/>
      <c r="AN130" s="17"/>
      <c r="AO130" s="17"/>
      <c r="AP130" s="17"/>
      <c r="AQ130" s="17"/>
      <c r="AR130" s="17"/>
      <c r="AS130" s="17"/>
      <c r="AT130" s="17">
        <v>1904840.06</v>
      </c>
      <c r="AU130" s="17">
        <v>1874426.66</v>
      </c>
      <c r="AV130" s="17">
        <f t="shared" si="74"/>
        <v>0.9840336201245158</v>
      </c>
      <c r="AW130" s="17">
        <f t="shared" si="67"/>
        <v>1904840.06</v>
      </c>
      <c r="AX130" s="17">
        <v>1082391.07</v>
      </c>
      <c r="AY130" s="17">
        <v>1068289.25</v>
      </c>
      <c r="AZ130" s="17">
        <f t="shared" si="75"/>
        <v>0.9869716035258864</v>
      </c>
      <c r="BA130" s="16">
        <v>582543.94</v>
      </c>
      <c r="BB130" s="17">
        <v>274861.32</v>
      </c>
      <c r="BC130" s="17">
        <v>271520.12</v>
      </c>
      <c r="BD130" s="17">
        <f t="shared" si="64"/>
        <v>0.9878440516839546</v>
      </c>
      <c r="BE130" s="17">
        <f t="shared" si="68"/>
        <v>274861.32</v>
      </c>
      <c r="BF130" s="17">
        <v>251420.52</v>
      </c>
      <c r="BG130" s="17">
        <v>246775.22</v>
      </c>
      <c r="BH130" s="17">
        <f t="shared" si="69"/>
        <v>0.981523783341153</v>
      </c>
      <c r="BI130" s="17">
        <f t="shared" si="70"/>
        <v>251420.52</v>
      </c>
      <c r="BJ130" s="17">
        <v>753803.76</v>
      </c>
      <c r="BK130" s="17">
        <v>703729.33</v>
      </c>
      <c r="BL130" s="17">
        <f t="shared" si="71"/>
        <v>0.9335709999642346</v>
      </c>
      <c r="BM130" s="14">
        <v>819095.8586838001</v>
      </c>
      <c r="BN130" s="17">
        <v>172591.65</v>
      </c>
      <c r="BO130" s="17">
        <v>168021.4</v>
      </c>
      <c r="BP130" s="17">
        <f t="shared" si="65"/>
        <v>0.9735198661117151</v>
      </c>
      <c r="BQ130" s="17">
        <v>172591.65</v>
      </c>
      <c r="BR130" s="17">
        <v>74080.23</v>
      </c>
      <c r="BS130" s="17">
        <v>81170.44</v>
      </c>
      <c r="BT130" s="17">
        <f t="shared" si="66"/>
        <v>1.0957098810303372</v>
      </c>
      <c r="BU130" s="14">
        <v>74142.08</v>
      </c>
    </row>
    <row r="131" spans="1:73" ht="12.75">
      <c r="A131" s="1" t="s">
        <v>129</v>
      </c>
      <c r="B131" s="17"/>
      <c r="C131" s="17"/>
      <c r="D131" s="17"/>
      <c r="E131" s="17"/>
      <c r="F131" s="17">
        <v>988293.46</v>
      </c>
      <c r="G131" s="17">
        <v>981246.7</v>
      </c>
      <c r="H131" s="17">
        <f t="shared" si="72"/>
        <v>0.9928697696734733</v>
      </c>
      <c r="I131" s="14">
        <v>1004166.1119376</v>
      </c>
      <c r="J131" s="29">
        <v>1498025.08</v>
      </c>
      <c r="K131" s="17">
        <v>1418201.88</v>
      </c>
      <c r="L131" s="17">
        <f t="shared" si="73"/>
        <v>0.9467143767713153</v>
      </c>
      <c r="M131" s="29">
        <v>1666098.89</v>
      </c>
      <c r="N131" s="17"/>
      <c r="O131" s="17"/>
      <c r="P131" s="17"/>
      <c r="Q131" s="17"/>
      <c r="R131" s="17"/>
      <c r="S131" s="17">
        <v>117.82</v>
      </c>
      <c r="T131" s="17"/>
      <c r="U131" s="17"/>
      <c r="V131" s="25">
        <v>3403078.77</v>
      </c>
      <c r="W131" s="16">
        <v>3388513.45</v>
      </c>
      <c r="X131" s="17">
        <f t="shared" si="63"/>
        <v>0.9957199580190734</v>
      </c>
      <c r="Y131" s="25">
        <v>3528577.2399999998</v>
      </c>
      <c r="Z131" s="17">
        <v>181912.21</v>
      </c>
      <c r="AA131" s="17">
        <v>179746.95</v>
      </c>
      <c r="AB131" s="17">
        <f t="shared" si="76"/>
        <v>0.9880972255793057</v>
      </c>
      <c r="AC131" s="17">
        <f t="shared" si="77"/>
        <v>181912.21</v>
      </c>
      <c r="AD131" s="17"/>
      <c r="AE131" s="17"/>
      <c r="AF131" s="17"/>
      <c r="AG131" s="17"/>
      <c r="AH131" s="17">
        <v>288908.36</v>
      </c>
      <c r="AI131" s="17">
        <v>285927.31</v>
      </c>
      <c r="AJ131" s="17">
        <f t="shared" si="78"/>
        <v>0.9896816762242533</v>
      </c>
      <c r="AK131" s="17">
        <f t="shared" si="79"/>
        <v>288908.36</v>
      </c>
      <c r="AL131" s="17">
        <v>228.17</v>
      </c>
      <c r="AM131" s="17">
        <v>171.09</v>
      </c>
      <c r="AN131" s="17">
        <f>AM131/AL131</f>
        <v>0.7498356488583074</v>
      </c>
      <c r="AO131" s="17">
        <f>AL131</f>
        <v>228.17</v>
      </c>
      <c r="AP131" s="17"/>
      <c r="AQ131" s="17"/>
      <c r="AR131" s="17"/>
      <c r="AS131" s="17"/>
      <c r="AT131" s="17">
        <v>1491983.99</v>
      </c>
      <c r="AU131" s="17">
        <v>1473320.67</v>
      </c>
      <c r="AV131" s="17">
        <f t="shared" si="74"/>
        <v>0.9874909381567827</v>
      </c>
      <c r="AW131" s="17">
        <f t="shared" si="67"/>
        <v>1491983.99</v>
      </c>
      <c r="AX131" s="17">
        <v>847795.67</v>
      </c>
      <c r="AY131" s="17">
        <v>839152.11</v>
      </c>
      <c r="AZ131" s="17">
        <f t="shared" si="75"/>
        <v>0.9898046660228873</v>
      </c>
      <c r="BA131" s="16">
        <v>448893.68</v>
      </c>
      <c r="BB131" s="17">
        <v>215289.85</v>
      </c>
      <c r="BC131" s="17">
        <v>213108.83</v>
      </c>
      <c r="BD131" s="17">
        <f t="shared" si="64"/>
        <v>0.9898693784216951</v>
      </c>
      <c r="BE131" s="17">
        <f t="shared" si="68"/>
        <v>215289.85</v>
      </c>
      <c r="BF131" s="17">
        <v>196930.8</v>
      </c>
      <c r="BG131" s="17">
        <v>194503.59</v>
      </c>
      <c r="BH131" s="17">
        <f t="shared" si="69"/>
        <v>0.9876748075973896</v>
      </c>
      <c r="BI131" s="17">
        <f t="shared" si="70"/>
        <v>196930.8</v>
      </c>
      <c r="BJ131" s="17">
        <v>565895.34</v>
      </c>
      <c r="BK131" s="17">
        <v>536231.9</v>
      </c>
      <c r="BL131" s="17">
        <f t="shared" si="71"/>
        <v>0.947581402596459</v>
      </c>
      <c r="BM131" s="14">
        <v>591085.6248864</v>
      </c>
      <c r="BN131" s="17">
        <v>135179.88</v>
      </c>
      <c r="BO131" s="17">
        <v>133091.53</v>
      </c>
      <c r="BP131" s="17">
        <f t="shared" si="65"/>
        <v>0.9845513252415966</v>
      </c>
      <c r="BQ131" s="17">
        <v>135179.88</v>
      </c>
      <c r="BR131" s="17">
        <v>75645.25</v>
      </c>
      <c r="BS131" s="17">
        <v>86496.39</v>
      </c>
      <c r="BT131" s="17">
        <f t="shared" si="66"/>
        <v>1.1434477379610748</v>
      </c>
      <c r="BU131" s="14">
        <v>76522.99</v>
      </c>
    </row>
    <row r="132" spans="1:73" ht="12.75">
      <c r="A132" s="1" t="s">
        <v>130</v>
      </c>
      <c r="B132" s="17"/>
      <c r="C132" s="17"/>
      <c r="D132" s="17"/>
      <c r="E132" s="17"/>
      <c r="F132" s="17">
        <v>605494.06</v>
      </c>
      <c r="G132" s="17">
        <v>567535.79</v>
      </c>
      <c r="H132" s="17">
        <f t="shared" si="72"/>
        <v>0.9373102520609368</v>
      </c>
      <c r="I132" s="14">
        <v>522747.8806983999</v>
      </c>
      <c r="J132" s="29">
        <v>787685.24</v>
      </c>
      <c r="K132" s="17">
        <v>739138.44</v>
      </c>
      <c r="L132" s="17">
        <f t="shared" si="73"/>
        <v>0.938367767307662</v>
      </c>
      <c r="M132" s="29">
        <v>811443.84</v>
      </c>
      <c r="N132" s="17"/>
      <c r="O132" s="17"/>
      <c r="P132" s="17"/>
      <c r="Q132" s="17"/>
      <c r="R132" s="17"/>
      <c r="S132" s="17"/>
      <c r="T132" s="17"/>
      <c r="U132" s="17"/>
      <c r="V132" s="25">
        <v>1225527.92</v>
      </c>
      <c r="W132" s="16">
        <v>1122507.78</v>
      </c>
      <c r="X132" s="17">
        <f t="shared" si="63"/>
        <v>0.9159381534122862</v>
      </c>
      <c r="Y132" s="25">
        <v>1485942.6</v>
      </c>
      <c r="Z132" s="17">
        <v>75305.2</v>
      </c>
      <c r="AA132" s="17">
        <v>69383.51</v>
      </c>
      <c r="AB132" s="17">
        <f t="shared" si="76"/>
        <v>0.9213641289047768</v>
      </c>
      <c r="AC132" s="17">
        <f t="shared" si="77"/>
        <v>75305.2</v>
      </c>
      <c r="AD132" s="17"/>
      <c r="AE132" s="17"/>
      <c r="AF132" s="17"/>
      <c r="AG132" s="17"/>
      <c r="AH132" s="17">
        <v>163837.92</v>
      </c>
      <c r="AI132" s="17">
        <v>150235.28</v>
      </c>
      <c r="AJ132" s="17">
        <f t="shared" si="78"/>
        <v>0.9169750201906859</v>
      </c>
      <c r="AK132" s="17">
        <f t="shared" si="79"/>
        <v>163837.92</v>
      </c>
      <c r="AL132" s="17">
        <v>161.52</v>
      </c>
      <c r="AM132" s="17">
        <v>164.55</v>
      </c>
      <c r="AN132" s="17">
        <f>AM132/AL132</f>
        <v>1.0187592867756314</v>
      </c>
      <c r="AO132" s="17">
        <f>AL132</f>
        <v>161.52</v>
      </c>
      <c r="AP132" s="17"/>
      <c r="AQ132" s="17"/>
      <c r="AR132" s="17"/>
      <c r="AS132" s="17"/>
      <c r="AT132" s="17">
        <v>626979.6</v>
      </c>
      <c r="AU132" s="17">
        <v>577222.29</v>
      </c>
      <c r="AV132" s="17">
        <f t="shared" si="74"/>
        <v>0.9206396667451382</v>
      </c>
      <c r="AW132" s="17">
        <f t="shared" si="67"/>
        <v>626979.6</v>
      </c>
      <c r="AX132" s="17">
        <v>356270.28</v>
      </c>
      <c r="AY132" s="17">
        <v>329094.25</v>
      </c>
      <c r="AZ132" s="17">
        <f t="shared" si="75"/>
        <v>0.9237207493142565</v>
      </c>
      <c r="BA132" s="16">
        <v>146976.45</v>
      </c>
      <c r="BB132" s="17">
        <v>90470.74</v>
      </c>
      <c r="BC132" s="17">
        <v>83370.03</v>
      </c>
      <c r="BD132" s="17">
        <f t="shared" si="64"/>
        <v>0.9215137402435306</v>
      </c>
      <c r="BE132" s="17">
        <f t="shared" si="68"/>
        <v>90470.74</v>
      </c>
      <c r="BF132" s="17">
        <v>82755.97</v>
      </c>
      <c r="BG132" s="17">
        <v>76346.88</v>
      </c>
      <c r="BH132" s="17">
        <f t="shared" si="69"/>
        <v>0.9225543486469919</v>
      </c>
      <c r="BI132" s="17">
        <f t="shared" si="70"/>
        <v>82755.97</v>
      </c>
      <c r="BJ132" s="17">
        <v>314995.28</v>
      </c>
      <c r="BK132" s="17">
        <v>296410.36</v>
      </c>
      <c r="BL132" s="17">
        <f t="shared" si="71"/>
        <v>0.9409993698953202</v>
      </c>
      <c r="BM132" s="14">
        <v>299748.89072960004</v>
      </c>
      <c r="BN132" s="17">
        <v>56807.7</v>
      </c>
      <c r="BO132" s="17">
        <v>51683.34</v>
      </c>
      <c r="BP132" s="17">
        <f t="shared" si="65"/>
        <v>0.9097946229120348</v>
      </c>
      <c r="BQ132" s="17">
        <v>56807.7</v>
      </c>
      <c r="BR132" s="17">
        <v>149330.77</v>
      </c>
      <c r="BS132" s="17">
        <v>120726.7</v>
      </c>
      <c r="BT132" s="17">
        <f t="shared" si="66"/>
        <v>0.8084516004303735</v>
      </c>
      <c r="BU132" s="14">
        <v>184707.95</v>
      </c>
    </row>
    <row r="133" spans="1:73" ht="12.75">
      <c r="A133" s="1" t="s">
        <v>131</v>
      </c>
      <c r="B133" s="17"/>
      <c r="C133" s="17"/>
      <c r="D133" s="17"/>
      <c r="E133" s="17"/>
      <c r="F133" s="17">
        <v>856823.94</v>
      </c>
      <c r="G133" s="17">
        <v>856571.47</v>
      </c>
      <c r="H133" s="17">
        <f t="shared" si="72"/>
        <v>0.999705342033277</v>
      </c>
      <c r="I133" s="14">
        <v>960062.3041667999</v>
      </c>
      <c r="J133" s="29">
        <v>1220241.18</v>
      </c>
      <c r="K133" s="17">
        <v>1151914.91</v>
      </c>
      <c r="L133" s="17">
        <f t="shared" si="73"/>
        <v>0.9440059300408137</v>
      </c>
      <c r="M133" s="29">
        <v>1250285.78</v>
      </c>
      <c r="N133" s="17"/>
      <c r="O133" s="17"/>
      <c r="P133" s="17"/>
      <c r="Q133" s="17"/>
      <c r="R133" s="17">
        <v>177488.54</v>
      </c>
      <c r="S133" s="17">
        <v>181718.03</v>
      </c>
      <c r="T133" s="17">
        <f>S133/R133</f>
        <v>1.0238296511988887</v>
      </c>
      <c r="U133" s="17">
        <f>R133</f>
        <v>177488.54</v>
      </c>
      <c r="V133" s="25">
        <v>2893499.57</v>
      </c>
      <c r="W133" s="16">
        <v>2879124.04</v>
      </c>
      <c r="X133" s="17">
        <f t="shared" si="63"/>
        <v>0.9950317842971029</v>
      </c>
      <c r="Y133" s="25">
        <v>3032269.04</v>
      </c>
      <c r="Z133" s="17">
        <v>185801.48</v>
      </c>
      <c r="AA133" s="17">
        <v>183515.61</v>
      </c>
      <c r="AB133" s="17">
        <f t="shared" si="76"/>
        <v>0.9876972454686581</v>
      </c>
      <c r="AC133" s="17">
        <f t="shared" si="77"/>
        <v>185801.48</v>
      </c>
      <c r="AD133" s="17"/>
      <c r="AE133" s="17"/>
      <c r="AF133" s="17"/>
      <c r="AG133" s="17"/>
      <c r="AH133" s="17">
        <v>298096.32</v>
      </c>
      <c r="AI133" s="17">
        <v>294756.41</v>
      </c>
      <c r="AJ133" s="17">
        <f t="shared" si="78"/>
        <v>0.988795869737674</v>
      </c>
      <c r="AK133" s="17">
        <f t="shared" si="79"/>
        <v>298096.32</v>
      </c>
      <c r="AL133" s="17"/>
      <c r="AM133" s="17"/>
      <c r="AN133" s="17"/>
      <c r="AO133" s="17"/>
      <c r="AP133" s="17"/>
      <c r="AQ133" s="17"/>
      <c r="AR133" s="17"/>
      <c r="AS133" s="17"/>
      <c r="AT133" s="17">
        <v>1523914.56</v>
      </c>
      <c r="AU133" s="17">
        <v>1504337.09</v>
      </c>
      <c r="AV133" s="17">
        <f t="shared" si="74"/>
        <v>0.9871531708444337</v>
      </c>
      <c r="AW133" s="17">
        <f t="shared" si="67"/>
        <v>1523914.56</v>
      </c>
      <c r="AX133" s="17">
        <v>865936.12</v>
      </c>
      <c r="AY133" s="17">
        <v>858224.6</v>
      </c>
      <c r="AZ133" s="17">
        <f t="shared" si="75"/>
        <v>0.9910945855913713</v>
      </c>
      <c r="BA133" s="16">
        <v>1338452.5</v>
      </c>
      <c r="BB133" s="17">
        <v>219530.68</v>
      </c>
      <c r="BC133" s="17">
        <v>217468.5</v>
      </c>
      <c r="BD133" s="17">
        <f t="shared" si="64"/>
        <v>0.9906064154677606</v>
      </c>
      <c r="BE133" s="17">
        <f t="shared" si="68"/>
        <v>219530.68</v>
      </c>
      <c r="BF133" s="17">
        <v>201142.2</v>
      </c>
      <c r="BG133" s="17">
        <v>197606.74</v>
      </c>
      <c r="BH133" s="17">
        <f t="shared" si="69"/>
        <v>0.9824230817799545</v>
      </c>
      <c r="BI133" s="17">
        <f t="shared" si="70"/>
        <v>201142.2</v>
      </c>
      <c r="BJ133" s="17">
        <v>446758.51</v>
      </c>
      <c r="BK133" s="17">
        <v>423210.68</v>
      </c>
      <c r="BL133" s="17">
        <f t="shared" si="71"/>
        <v>0.9472918154373825</v>
      </c>
      <c r="BM133" s="14">
        <v>417131.2682072</v>
      </c>
      <c r="BN133" s="17">
        <v>138011.68</v>
      </c>
      <c r="BO133" s="17">
        <v>132065.3</v>
      </c>
      <c r="BP133" s="17">
        <f t="shared" si="65"/>
        <v>0.9569139365595724</v>
      </c>
      <c r="BQ133" s="17">
        <v>138011.68</v>
      </c>
      <c r="BR133" s="17">
        <v>171553.98</v>
      </c>
      <c r="BS133" s="17">
        <v>165136.28</v>
      </c>
      <c r="BT133" s="17">
        <f t="shared" si="66"/>
        <v>0.9625907833790857</v>
      </c>
      <c r="BU133" s="14">
        <v>170605.75</v>
      </c>
    </row>
    <row r="134" spans="1:73" ht="12.75">
      <c r="A134" s="1" t="s">
        <v>132</v>
      </c>
      <c r="B134" s="17"/>
      <c r="C134" s="17"/>
      <c r="D134" s="17"/>
      <c r="E134" s="17"/>
      <c r="F134" s="17">
        <v>789329.94</v>
      </c>
      <c r="G134" s="17">
        <v>790170.3</v>
      </c>
      <c r="H134" s="17">
        <f t="shared" si="72"/>
        <v>1.0010646498471858</v>
      </c>
      <c r="I134" s="14">
        <v>910566.6378360001</v>
      </c>
      <c r="J134" s="29">
        <v>1180758.34</v>
      </c>
      <c r="K134" s="17">
        <v>1094118.77</v>
      </c>
      <c r="L134" s="17">
        <f t="shared" si="73"/>
        <v>0.9266237916219164</v>
      </c>
      <c r="M134" s="29">
        <v>1165517.2999999998</v>
      </c>
      <c r="N134" s="17"/>
      <c r="O134" s="17"/>
      <c r="P134" s="17"/>
      <c r="Q134" s="17"/>
      <c r="R134" s="17">
        <v>140487.3</v>
      </c>
      <c r="S134" s="17">
        <v>144312.5</v>
      </c>
      <c r="T134" s="17">
        <f>S134/R134</f>
        <v>1.027228083962038</v>
      </c>
      <c r="U134" s="17">
        <f>R134</f>
        <v>140487.3</v>
      </c>
      <c r="V134" s="25">
        <v>2602409.01</v>
      </c>
      <c r="W134" s="16">
        <v>2596473.33</v>
      </c>
      <c r="X134" s="17">
        <f t="shared" si="63"/>
        <v>0.9977191594491137</v>
      </c>
      <c r="Y134" s="25">
        <v>2734574.8600000003</v>
      </c>
      <c r="Z134" s="17">
        <v>159498.48</v>
      </c>
      <c r="AA134" s="17">
        <v>158500.78</v>
      </c>
      <c r="AB134" s="17">
        <f t="shared" si="76"/>
        <v>0.9937447679752183</v>
      </c>
      <c r="AC134" s="17">
        <f t="shared" si="77"/>
        <v>159498.48</v>
      </c>
      <c r="AD134" s="17"/>
      <c r="AE134" s="17"/>
      <c r="AF134" s="17"/>
      <c r="AG134" s="17"/>
      <c r="AH134" s="17">
        <v>251713.73</v>
      </c>
      <c r="AI134" s="17">
        <v>250717.5</v>
      </c>
      <c r="AJ134" s="17">
        <f t="shared" si="78"/>
        <v>0.9960422103315539</v>
      </c>
      <c r="AK134" s="17">
        <f t="shared" si="79"/>
        <v>251713.73</v>
      </c>
      <c r="AL134" s="17"/>
      <c r="AM134" s="17"/>
      <c r="AN134" s="17"/>
      <c r="AO134" s="17"/>
      <c r="AP134" s="17"/>
      <c r="AQ134" s="17"/>
      <c r="AR134" s="17"/>
      <c r="AS134" s="17"/>
      <c r="AT134" s="17">
        <v>1308172.92</v>
      </c>
      <c r="AU134" s="17">
        <v>1298664.12</v>
      </c>
      <c r="AV134" s="17">
        <f t="shared" si="74"/>
        <v>0.992731236173273</v>
      </c>
      <c r="AW134" s="17">
        <f t="shared" si="67"/>
        <v>1308172.92</v>
      </c>
      <c r="AX134" s="17">
        <v>743345.04</v>
      </c>
      <c r="AY134" s="17">
        <v>740315.08</v>
      </c>
      <c r="AZ134" s="17">
        <f t="shared" si="75"/>
        <v>0.995923884822047</v>
      </c>
      <c r="BA134" s="16">
        <v>252272.04</v>
      </c>
      <c r="BB134" s="17">
        <v>186915.48</v>
      </c>
      <c r="BC134" s="17">
        <v>185837.43</v>
      </c>
      <c r="BD134" s="17">
        <f t="shared" si="64"/>
        <v>0.9942324199151401</v>
      </c>
      <c r="BE134" s="17">
        <f t="shared" si="68"/>
        <v>186915.48</v>
      </c>
      <c r="BF134" s="17">
        <v>172665.48</v>
      </c>
      <c r="BG134" s="17">
        <v>171005.69</v>
      </c>
      <c r="BH134" s="17">
        <f t="shared" si="69"/>
        <v>0.9903872505378608</v>
      </c>
      <c r="BI134" s="17">
        <f t="shared" si="70"/>
        <v>172665.48</v>
      </c>
      <c r="BJ134" s="17">
        <v>487005.53</v>
      </c>
      <c r="BK134" s="17">
        <v>448686.68</v>
      </c>
      <c r="BL134" s="17">
        <f t="shared" si="71"/>
        <v>0.9213174232333665</v>
      </c>
      <c r="BM134" s="14">
        <v>575758.750826</v>
      </c>
      <c r="BN134" s="17">
        <v>118527.24</v>
      </c>
      <c r="BO134" s="17">
        <v>116959.63</v>
      </c>
      <c r="BP134" s="17">
        <f t="shared" si="65"/>
        <v>0.9867742638738571</v>
      </c>
      <c r="BQ134" s="17">
        <v>118527.24</v>
      </c>
      <c r="BR134" s="17">
        <v>104002.58</v>
      </c>
      <c r="BS134" s="17">
        <v>95349.34</v>
      </c>
      <c r="BT134" s="17">
        <f t="shared" si="66"/>
        <v>0.9167978332845204</v>
      </c>
      <c r="BU134" s="14">
        <v>124712.71</v>
      </c>
    </row>
    <row r="135" spans="1:73" ht="12.75">
      <c r="A135" s="1" t="s">
        <v>133</v>
      </c>
      <c r="B135" s="17"/>
      <c r="C135" s="17"/>
      <c r="D135" s="17"/>
      <c r="E135" s="17"/>
      <c r="F135" s="17">
        <v>760746.1</v>
      </c>
      <c r="G135" s="17">
        <v>742422.29</v>
      </c>
      <c r="H135" s="17">
        <f t="shared" si="72"/>
        <v>0.9759133697826384</v>
      </c>
      <c r="I135" s="14">
        <v>669344.2126480001</v>
      </c>
      <c r="J135" s="29">
        <v>1050333.28</v>
      </c>
      <c r="K135" s="17">
        <v>1022973.28</v>
      </c>
      <c r="L135" s="17">
        <f t="shared" si="73"/>
        <v>0.9739511253037703</v>
      </c>
      <c r="M135" s="29">
        <v>956972.01</v>
      </c>
      <c r="N135" s="17"/>
      <c r="O135" s="17"/>
      <c r="P135" s="17"/>
      <c r="Q135" s="17"/>
      <c r="R135" s="17"/>
      <c r="S135" s="17"/>
      <c r="T135" s="17"/>
      <c r="U135" s="17"/>
      <c r="V135" s="25">
        <v>1244830.16</v>
      </c>
      <c r="W135" s="16">
        <v>1145603.42</v>
      </c>
      <c r="X135" s="17">
        <f t="shared" si="63"/>
        <v>0.9202889332308594</v>
      </c>
      <c r="Y135" s="25">
        <v>1280238.03</v>
      </c>
      <c r="Z135" s="17">
        <v>77579.57</v>
      </c>
      <c r="AA135" s="17">
        <v>74425.85</v>
      </c>
      <c r="AB135" s="17">
        <f t="shared" si="76"/>
        <v>0.9593485759201811</v>
      </c>
      <c r="AC135" s="17">
        <f t="shared" si="77"/>
        <v>77579.57</v>
      </c>
      <c r="AD135" s="17"/>
      <c r="AE135" s="17"/>
      <c r="AF135" s="17"/>
      <c r="AG135" s="17"/>
      <c r="AH135" s="17">
        <v>157747.21</v>
      </c>
      <c r="AI135" s="17">
        <v>146145.5</v>
      </c>
      <c r="AJ135" s="17">
        <f t="shared" si="78"/>
        <v>0.9264537864092811</v>
      </c>
      <c r="AK135" s="17">
        <f t="shared" si="79"/>
        <v>157747.21</v>
      </c>
      <c r="AL135" s="17"/>
      <c r="AM135" s="17"/>
      <c r="AN135" s="17"/>
      <c r="AO135" s="17"/>
      <c r="AP135" s="17"/>
      <c r="AQ135" s="17"/>
      <c r="AR135" s="17"/>
      <c r="AS135" s="17"/>
      <c r="AT135" s="17">
        <v>632640.83</v>
      </c>
      <c r="AU135" s="17">
        <v>606429.6</v>
      </c>
      <c r="AV135" s="17">
        <f t="shared" si="74"/>
        <v>0.9585685451253597</v>
      </c>
      <c r="AW135" s="17">
        <f t="shared" si="67"/>
        <v>632640.83</v>
      </c>
      <c r="AX135" s="17">
        <v>361349.38</v>
      </c>
      <c r="AY135" s="17">
        <v>347449.36</v>
      </c>
      <c r="AZ135" s="17">
        <f t="shared" si="75"/>
        <v>0.9615330182661445</v>
      </c>
      <c r="BA135" s="16">
        <v>405983.89</v>
      </c>
      <c r="BB135" s="17">
        <v>91803.3</v>
      </c>
      <c r="BC135" s="17">
        <v>88293.06</v>
      </c>
      <c r="BD135" s="17">
        <f t="shared" si="64"/>
        <v>0.9617634660191954</v>
      </c>
      <c r="BE135" s="17">
        <f t="shared" si="68"/>
        <v>91803.3</v>
      </c>
      <c r="BF135" s="17">
        <v>83974.49</v>
      </c>
      <c r="BG135" s="17">
        <v>80763.34</v>
      </c>
      <c r="BH135" s="17">
        <f t="shared" si="69"/>
        <v>0.9617604108104734</v>
      </c>
      <c r="BI135" s="17">
        <f t="shared" si="70"/>
        <v>83974.49</v>
      </c>
      <c r="BJ135" s="17">
        <v>513874.25</v>
      </c>
      <c r="BK135" s="17">
        <v>499736.6</v>
      </c>
      <c r="BL135" s="17">
        <f t="shared" si="71"/>
        <v>0.9724881135803165</v>
      </c>
      <c r="BM135" s="14">
        <v>438779.14411999995</v>
      </c>
      <c r="BN135" s="17">
        <v>55015.35</v>
      </c>
      <c r="BO135" s="17">
        <v>51771.64</v>
      </c>
      <c r="BP135" s="17">
        <f t="shared" si="65"/>
        <v>0.9410399097706368</v>
      </c>
      <c r="BQ135" s="17">
        <v>55015.35</v>
      </c>
      <c r="BR135" s="17">
        <v>81714.89</v>
      </c>
      <c r="BS135" s="17">
        <v>77673.69</v>
      </c>
      <c r="BT135" s="17">
        <f t="shared" si="66"/>
        <v>0.9505451209687733</v>
      </c>
      <c r="BU135" s="14">
        <v>78005.4</v>
      </c>
    </row>
    <row r="136" spans="1:73" ht="12.75">
      <c r="A136" s="1" t="s">
        <v>134</v>
      </c>
      <c r="B136" s="17"/>
      <c r="C136" s="17"/>
      <c r="D136" s="17"/>
      <c r="E136" s="17"/>
      <c r="F136" s="17">
        <v>469441.04</v>
      </c>
      <c r="G136" s="17">
        <v>406822.61</v>
      </c>
      <c r="H136" s="17">
        <f t="shared" si="72"/>
        <v>0.8666106610534094</v>
      </c>
      <c r="I136" s="14">
        <v>483992.911535</v>
      </c>
      <c r="J136" s="29">
        <v>759148.99</v>
      </c>
      <c r="K136" s="17">
        <v>665679.62</v>
      </c>
      <c r="L136" s="17">
        <f t="shared" si="73"/>
        <v>0.8768761188762169</v>
      </c>
      <c r="M136" s="29">
        <v>828332.11</v>
      </c>
      <c r="N136" s="17"/>
      <c r="O136" s="17"/>
      <c r="P136" s="17"/>
      <c r="Q136" s="17"/>
      <c r="R136" s="17">
        <v>18038.36</v>
      </c>
      <c r="S136" s="17">
        <v>20046.71</v>
      </c>
      <c r="T136" s="17">
        <f>S136/R136</f>
        <v>1.111337726933047</v>
      </c>
      <c r="U136" s="17">
        <f>R136</f>
        <v>18038.36</v>
      </c>
      <c r="V136" s="25">
        <v>1554620.17</v>
      </c>
      <c r="W136" s="16">
        <v>1542036.91</v>
      </c>
      <c r="X136" s="17">
        <f t="shared" si="63"/>
        <v>0.9919058942867054</v>
      </c>
      <c r="Y136" s="25">
        <v>1657943.21</v>
      </c>
      <c r="Z136" s="17">
        <v>95622.36</v>
      </c>
      <c r="AA136" s="17">
        <v>92115.21</v>
      </c>
      <c r="AB136" s="17">
        <f t="shared" si="76"/>
        <v>0.9633229089932522</v>
      </c>
      <c r="AC136" s="17">
        <f t="shared" si="77"/>
        <v>95622.36</v>
      </c>
      <c r="AD136" s="17">
        <v>11989.84</v>
      </c>
      <c r="AE136" s="17">
        <v>10199.17</v>
      </c>
      <c r="AF136" s="17">
        <f>AE136/AD136</f>
        <v>0.8506510512233691</v>
      </c>
      <c r="AG136" s="17">
        <f>AD136</f>
        <v>11989.84</v>
      </c>
      <c r="AH136" s="17">
        <v>206053.68</v>
      </c>
      <c r="AI136" s="17">
        <v>196671.48</v>
      </c>
      <c r="AJ136" s="17">
        <f t="shared" si="78"/>
        <v>0.9544672048565209</v>
      </c>
      <c r="AK136" s="17">
        <f t="shared" si="79"/>
        <v>206053.68</v>
      </c>
      <c r="AL136" s="17"/>
      <c r="AM136" s="17"/>
      <c r="AN136" s="17"/>
      <c r="AO136" s="17"/>
      <c r="AP136" s="17"/>
      <c r="AQ136" s="17"/>
      <c r="AR136" s="17"/>
      <c r="AS136" s="17"/>
      <c r="AT136" s="17">
        <v>784281</v>
      </c>
      <c r="AU136" s="17">
        <v>755040.91</v>
      </c>
      <c r="AV136" s="17">
        <f t="shared" si="74"/>
        <v>0.9627173296305789</v>
      </c>
      <c r="AW136" s="17">
        <f t="shared" si="67"/>
        <v>784281</v>
      </c>
      <c r="AX136" s="17">
        <v>445654.08</v>
      </c>
      <c r="AY136" s="17">
        <v>430196.86</v>
      </c>
      <c r="AZ136" s="17">
        <f t="shared" si="75"/>
        <v>0.9653156546889461</v>
      </c>
      <c r="BA136" s="16">
        <v>760448.34</v>
      </c>
      <c r="BB136" s="17">
        <v>113167.92</v>
      </c>
      <c r="BC136" s="17">
        <v>109433.74</v>
      </c>
      <c r="BD136" s="17">
        <f t="shared" si="64"/>
        <v>0.967003193131057</v>
      </c>
      <c r="BE136" s="17">
        <f t="shared" si="68"/>
        <v>113167.92</v>
      </c>
      <c r="BF136" s="17">
        <v>103518.12</v>
      </c>
      <c r="BG136" s="17">
        <v>98713.78</v>
      </c>
      <c r="BH136" s="17">
        <f t="shared" si="69"/>
        <v>0.9535893812600151</v>
      </c>
      <c r="BI136" s="17">
        <f t="shared" si="70"/>
        <v>103518.12</v>
      </c>
      <c r="BJ136" s="17">
        <v>273168.46</v>
      </c>
      <c r="BK136" s="17">
        <v>234174.95</v>
      </c>
      <c r="BL136" s="17">
        <f t="shared" si="71"/>
        <v>0.8572547138128611</v>
      </c>
      <c r="BM136" s="14">
        <v>290201.09543299995</v>
      </c>
      <c r="BN136" s="17">
        <v>71060.28</v>
      </c>
      <c r="BO136" s="17">
        <v>67226.45</v>
      </c>
      <c r="BP136" s="17">
        <f t="shared" si="65"/>
        <v>0.9460482002041084</v>
      </c>
      <c r="BQ136" s="17">
        <v>71060.28</v>
      </c>
      <c r="BR136" s="17">
        <v>100011.38</v>
      </c>
      <c r="BS136" s="17">
        <v>98133.26</v>
      </c>
      <c r="BT136" s="17">
        <f t="shared" si="66"/>
        <v>0.9812209370573628</v>
      </c>
      <c r="BU136" s="14">
        <v>99546</v>
      </c>
    </row>
    <row r="137" spans="1:73" ht="12.75">
      <c r="A137" s="1" t="s">
        <v>135</v>
      </c>
      <c r="B137" s="17"/>
      <c r="C137" s="17"/>
      <c r="D137" s="17"/>
      <c r="E137" s="17"/>
      <c r="F137" s="17">
        <v>848494.06</v>
      </c>
      <c r="G137" s="17">
        <v>831675.22</v>
      </c>
      <c r="H137" s="17">
        <f t="shared" si="72"/>
        <v>0.9801780109102943</v>
      </c>
      <c r="I137" s="14">
        <v>873392.0065488</v>
      </c>
      <c r="J137" s="29">
        <v>1294147.7</v>
      </c>
      <c r="K137" s="17">
        <v>1256001.66</v>
      </c>
      <c r="L137" s="17">
        <f t="shared" si="73"/>
        <v>0.970524199053941</v>
      </c>
      <c r="M137" s="29">
        <v>1367219.52</v>
      </c>
      <c r="N137" s="17"/>
      <c r="O137" s="17"/>
      <c r="P137" s="17"/>
      <c r="Q137" s="17"/>
      <c r="R137" s="17"/>
      <c r="S137" s="17">
        <v>417.18</v>
      </c>
      <c r="T137" s="17"/>
      <c r="U137" s="17"/>
      <c r="V137" s="25">
        <v>2392449.64</v>
      </c>
      <c r="W137" s="16">
        <v>2413394.96</v>
      </c>
      <c r="X137" s="17">
        <f t="shared" si="63"/>
        <v>1.0087547589925445</v>
      </c>
      <c r="Y137" s="25">
        <v>2670438.02</v>
      </c>
      <c r="Z137" s="17">
        <v>148787.34</v>
      </c>
      <c r="AA137" s="17">
        <v>150564.88</v>
      </c>
      <c r="AB137" s="17">
        <f t="shared" si="76"/>
        <v>1.0119468497790203</v>
      </c>
      <c r="AC137" s="17">
        <f t="shared" si="77"/>
        <v>148787.34</v>
      </c>
      <c r="AD137" s="17"/>
      <c r="AE137" s="17"/>
      <c r="AF137" s="17"/>
      <c r="AG137" s="17"/>
      <c r="AH137" s="17">
        <v>277192.96</v>
      </c>
      <c r="AI137" s="17">
        <v>281186.87</v>
      </c>
      <c r="AJ137" s="17">
        <f t="shared" si="78"/>
        <v>1.0144084106609343</v>
      </c>
      <c r="AK137" s="17">
        <f t="shared" si="79"/>
        <v>277192.96</v>
      </c>
      <c r="AL137" s="17">
        <v>16.54</v>
      </c>
      <c r="AM137" s="17">
        <v>16.54</v>
      </c>
      <c r="AN137" s="17">
        <f>AM137/AL137</f>
        <v>1</v>
      </c>
      <c r="AO137" s="17">
        <f>AL137</f>
        <v>16.54</v>
      </c>
      <c r="AP137" s="17"/>
      <c r="AQ137" s="17"/>
      <c r="AR137" s="17"/>
      <c r="AS137" s="17"/>
      <c r="AT137" s="17">
        <v>1231948.93</v>
      </c>
      <c r="AU137" s="17">
        <v>1243001</v>
      </c>
      <c r="AV137" s="17">
        <f t="shared" si="74"/>
        <v>1.008971207921744</v>
      </c>
      <c r="AW137" s="17">
        <f t="shared" si="67"/>
        <v>1231948.93</v>
      </c>
      <c r="AX137" s="17">
        <v>692635.08</v>
      </c>
      <c r="AY137" s="17">
        <v>703187.89</v>
      </c>
      <c r="AZ137" s="17">
        <f t="shared" si="75"/>
        <v>1.0152357428965337</v>
      </c>
      <c r="BA137" s="16">
        <v>153188.84</v>
      </c>
      <c r="BB137" s="17">
        <v>175779.98</v>
      </c>
      <c r="BC137" s="17">
        <v>178616.11</v>
      </c>
      <c r="BD137" s="17">
        <f t="shared" si="64"/>
        <v>1.0161345450147392</v>
      </c>
      <c r="BE137" s="17">
        <f t="shared" si="68"/>
        <v>175779.98</v>
      </c>
      <c r="BF137" s="17">
        <v>161488.96</v>
      </c>
      <c r="BG137" s="17">
        <v>163330.19</v>
      </c>
      <c r="BH137" s="17">
        <f t="shared" si="69"/>
        <v>1.0114015843559834</v>
      </c>
      <c r="BI137" s="17">
        <f t="shared" si="70"/>
        <v>161488.96</v>
      </c>
      <c r="BJ137" s="17">
        <v>504302.91</v>
      </c>
      <c r="BK137" s="17">
        <v>490670.6</v>
      </c>
      <c r="BL137" s="17">
        <f t="shared" si="71"/>
        <v>0.9729680124193613</v>
      </c>
      <c r="BM137" s="14">
        <v>527476.0630472</v>
      </c>
      <c r="BN137" s="17">
        <v>111388.78</v>
      </c>
      <c r="BO137" s="17">
        <v>110879.76</v>
      </c>
      <c r="BP137" s="17">
        <f t="shared" si="65"/>
        <v>0.9954302399218306</v>
      </c>
      <c r="BQ137" s="17">
        <v>111388.78</v>
      </c>
      <c r="BR137" s="17">
        <v>79131.28</v>
      </c>
      <c r="BS137" s="17">
        <v>77409.52</v>
      </c>
      <c r="BT137" s="17">
        <f t="shared" si="66"/>
        <v>0.9782417269125434</v>
      </c>
      <c r="BU137" s="14">
        <v>122046</v>
      </c>
    </row>
    <row r="138" spans="1:73" ht="12.75">
      <c r="A138" s="1" t="s">
        <v>136</v>
      </c>
      <c r="B138" s="17"/>
      <c r="C138" s="17"/>
      <c r="D138" s="17"/>
      <c r="E138" s="17"/>
      <c r="F138" s="17">
        <v>833172.81</v>
      </c>
      <c r="G138" s="17">
        <v>801089.82</v>
      </c>
      <c r="H138" s="17">
        <f t="shared" si="72"/>
        <v>0.9614929944725391</v>
      </c>
      <c r="I138" s="14">
        <v>1009630.0677740001</v>
      </c>
      <c r="J138" s="29">
        <v>1243096.47</v>
      </c>
      <c r="K138" s="17">
        <v>1202785.96</v>
      </c>
      <c r="L138" s="17">
        <f t="shared" si="73"/>
        <v>0.9675725006282094</v>
      </c>
      <c r="M138" s="29">
        <v>1467812.94</v>
      </c>
      <c r="N138" s="17"/>
      <c r="O138" s="17"/>
      <c r="P138" s="17"/>
      <c r="Q138" s="17"/>
      <c r="R138" s="17"/>
      <c r="S138" s="17">
        <v>881</v>
      </c>
      <c r="T138" s="17"/>
      <c r="U138" s="17"/>
      <c r="V138" s="25">
        <v>2899616.95</v>
      </c>
      <c r="W138" s="16">
        <v>2937476.48</v>
      </c>
      <c r="X138" s="17">
        <f t="shared" si="63"/>
        <v>1.0130567349594228</v>
      </c>
      <c r="Y138" s="25">
        <v>3070309.66</v>
      </c>
      <c r="Z138" s="17">
        <v>155106.12</v>
      </c>
      <c r="AA138" s="17">
        <v>152325.89</v>
      </c>
      <c r="AB138" s="17">
        <f t="shared" si="76"/>
        <v>0.9820753043142335</v>
      </c>
      <c r="AC138" s="17">
        <f t="shared" si="77"/>
        <v>155106.12</v>
      </c>
      <c r="AD138" s="17"/>
      <c r="AE138" s="17"/>
      <c r="AF138" s="17"/>
      <c r="AG138" s="17"/>
      <c r="AH138" s="17">
        <v>281300.16</v>
      </c>
      <c r="AI138" s="17">
        <v>279151.57</v>
      </c>
      <c r="AJ138" s="17">
        <f t="shared" si="78"/>
        <v>0.9923619311130147</v>
      </c>
      <c r="AK138" s="17">
        <f t="shared" si="79"/>
        <v>281300.16</v>
      </c>
      <c r="AL138" s="17"/>
      <c r="AM138" s="17"/>
      <c r="AN138" s="17"/>
      <c r="AO138" s="17"/>
      <c r="AP138" s="17"/>
      <c r="AQ138" s="17"/>
      <c r="AR138" s="17"/>
      <c r="AS138" s="17"/>
      <c r="AT138" s="17">
        <v>1272161.52</v>
      </c>
      <c r="AU138" s="17">
        <v>1248629.97</v>
      </c>
      <c r="AV138" s="17">
        <f t="shared" si="74"/>
        <v>0.9815027025813514</v>
      </c>
      <c r="AW138" s="17">
        <f t="shared" si="67"/>
        <v>1272161.52</v>
      </c>
      <c r="AX138" s="17">
        <v>722881.32</v>
      </c>
      <c r="AY138" s="17">
        <v>711079.14</v>
      </c>
      <c r="AZ138" s="17">
        <f t="shared" si="75"/>
        <v>0.9836734195870493</v>
      </c>
      <c r="BA138" s="16">
        <v>57916.4</v>
      </c>
      <c r="BB138" s="17">
        <v>183565.56</v>
      </c>
      <c r="BC138" s="17">
        <v>180639.26</v>
      </c>
      <c r="BD138" s="17">
        <f t="shared" si="64"/>
        <v>0.9840585565179003</v>
      </c>
      <c r="BE138" s="17">
        <f t="shared" si="68"/>
        <v>183565.56</v>
      </c>
      <c r="BF138" s="17">
        <v>167912.52</v>
      </c>
      <c r="BG138" s="17">
        <v>164748.69</v>
      </c>
      <c r="BH138" s="17">
        <f t="shared" si="69"/>
        <v>0.9811578672037083</v>
      </c>
      <c r="BI138" s="17">
        <f t="shared" si="70"/>
        <v>167912.52</v>
      </c>
      <c r="BJ138" s="17">
        <v>410652.32</v>
      </c>
      <c r="BK138" s="17">
        <v>387497.49</v>
      </c>
      <c r="BL138" s="17">
        <f t="shared" si="71"/>
        <v>0.94361451555905</v>
      </c>
      <c r="BM138" s="14">
        <v>411057.61895200005</v>
      </c>
      <c r="BN138" s="17">
        <v>115263.84</v>
      </c>
      <c r="BO138" s="17">
        <v>111699</v>
      </c>
      <c r="BP138" s="17">
        <f t="shared" si="65"/>
        <v>0.9690723474074784</v>
      </c>
      <c r="BQ138" s="17">
        <v>115263.84</v>
      </c>
      <c r="BR138" s="17">
        <v>92074.74</v>
      </c>
      <c r="BS138" s="17">
        <v>96041.17</v>
      </c>
      <c r="BT138" s="17">
        <f t="shared" si="66"/>
        <v>1.04307837306953</v>
      </c>
      <c r="BU138" s="14">
        <v>92357.91</v>
      </c>
    </row>
    <row r="139" spans="1:73" ht="12.75">
      <c r="A139" s="1" t="s">
        <v>137</v>
      </c>
      <c r="B139" s="17"/>
      <c r="C139" s="17"/>
      <c r="D139" s="17"/>
      <c r="E139" s="17"/>
      <c r="F139" s="17">
        <v>794503.63</v>
      </c>
      <c r="G139" s="17">
        <v>771643.46</v>
      </c>
      <c r="H139" s="17">
        <f t="shared" si="72"/>
        <v>0.9712271043997621</v>
      </c>
      <c r="I139" s="14">
        <v>794225.4299811999</v>
      </c>
      <c r="J139" s="29">
        <v>1156930.58</v>
      </c>
      <c r="K139" s="17">
        <v>1132742.21</v>
      </c>
      <c r="L139" s="17">
        <f t="shared" si="73"/>
        <v>0.9790926349271535</v>
      </c>
      <c r="M139" s="29">
        <v>1237957.4</v>
      </c>
      <c r="N139" s="17"/>
      <c r="O139" s="17"/>
      <c r="P139" s="17"/>
      <c r="Q139" s="17"/>
      <c r="R139" s="17">
        <v>135967.32</v>
      </c>
      <c r="S139" s="17">
        <v>138004.55</v>
      </c>
      <c r="T139" s="17">
        <f>S139/R139</f>
        <v>1.0149832327356307</v>
      </c>
      <c r="U139" s="17">
        <f>R139</f>
        <v>135967.32</v>
      </c>
      <c r="V139" s="25">
        <v>2185487.67</v>
      </c>
      <c r="W139" s="16">
        <v>2251336.67</v>
      </c>
      <c r="X139" s="17">
        <f t="shared" si="63"/>
        <v>1.0301301173664366</v>
      </c>
      <c r="Y139" s="25">
        <v>2362133.35</v>
      </c>
      <c r="Z139" s="17">
        <v>154086.06</v>
      </c>
      <c r="AA139" s="17">
        <v>152202.99</v>
      </c>
      <c r="AB139" s="17">
        <f t="shared" si="76"/>
        <v>0.9877791021459047</v>
      </c>
      <c r="AC139" s="17">
        <f t="shared" si="77"/>
        <v>154086.06</v>
      </c>
      <c r="AD139" s="17"/>
      <c r="AE139" s="17"/>
      <c r="AF139" s="17"/>
      <c r="AG139" s="17"/>
      <c r="AH139" s="17">
        <v>283431.81</v>
      </c>
      <c r="AI139" s="17">
        <v>280859.18</v>
      </c>
      <c r="AJ139" s="17">
        <f t="shared" si="78"/>
        <v>0.9909232841578367</v>
      </c>
      <c r="AK139" s="17">
        <f t="shared" si="79"/>
        <v>283431.81</v>
      </c>
      <c r="AL139" s="17">
        <v>77.76</v>
      </c>
      <c r="AM139" s="17">
        <v>83.58</v>
      </c>
      <c r="AN139" s="17">
        <f>AM139/AL139</f>
        <v>1.0748456790123455</v>
      </c>
      <c r="AO139" s="17">
        <f>AL139</f>
        <v>77.76</v>
      </c>
      <c r="AP139" s="17"/>
      <c r="AQ139" s="17"/>
      <c r="AR139" s="17"/>
      <c r="AS139" s="17"/>
      <c r="AT139" s="17">
        <v>1263752.55</v>
      </c>
      <c r="AU139" s="17">
        <v>1247628.03</v>
      </c>
      <c r="AV139" s="17">
        <f t="shared" si="74"/>
        <v>0.9872407616506886</v>
      </c>
      <c r="AW139" s="17">
        <f t="shared" si="67"/>
        <v>1263752.55</v>
      </c>
      <c r="AX139" s="17">
        <v>718102.26</v>
      </c>
      <c r="AY139" s="17">
        <v>711139.66</v>
      </c>
      <c r="AZ139" s="17">
        <f t="shared" si="75"/>
        <v>0.9903041664288872</v>
      </c>
      <c r="BA139" s="16">
        <v>87318.01</v>
      </c>
      <c r="BB139" s="17">
        <v>182357.94</v>
      </c>
      <c r="BC139" s="17">
        <v>180638.02</v>
      </c>
      <c r="BD139" s="17">
        <f t="shared" si="64"/>
        <v>0.990568439191625</v>
      </c>
      <c r="BE139" s="17">
        <f t="shared" si="68"/>
        <v>182357.94</v>
      </c>
      <c r="BF139" s="17">
        <v>166800.84</v>
      </c>
      <c r="BG139" s="17">
        <v>164302.44</v>
      </c>
      <c r="BH139" s="17">
        <f t="shared" si="69"/>
        <v>0.9850216581643114</v>
      </c>
      <c r="BI139" s="17">
        <f t="shared" si="70"/>
        <v>166800.84</v>
      </c>
      <c r="BJ139" s="17">
        <v>461025.74</v>
      </c>
      <c r="BK139" s="17">
        <v>445127.15</v>
      </c>
      <c r="BL139" s="17">
        <f t="shared" si="71"/>
        <v>0.9655147454456665</v>
      </c>
      <c r="BM139" s="14">
        <v>487051.44915279996</v>
      </c>
      <c r="BN139" s="17">
        <v>114501.81</v>
      </c>
      <c r="BO139" s="17">
        <v>111823.86</v>
      </c>
      <c r="BP139" s="17">
        <f t="shared" si="65"/>
        <v>0.9766121601047181</v>
      </c>
      <c r="BQ139" s="17">
        <v>114501.81</v>
      </c>
      <c r="BR139" s="17">
        <v>73699.21</v>
      </c>
      <c r="BS139" s="17">
        <v>73644.6</v>
      </c>
      <c r="BT139" s="17">
        <f t="shared" si="66"/>
        <v>0.9992590151237714</v>
      </c>
      <c r="BU139" s="14">
        <v>73457.86</v>
      </c>
    </row>
    <row r="140" spans="1:73" ht="12.75">
      <c r="A140" s="1" t="s">
        <v>138</v>
      </c>
      <c r="B140" s="17"/>
      <c r="C140" s="32">
        <v>280.13</v>
      </c>
      <c r="D140" s="17"/>
      <c r="E140" s="17"/>
      <c r="F140" s="17">
        <v>749679.83</v>
      </c>
      <c r="G140" s="17">
        <v>762208.63</v>
      </c>
      <c r="H140" s="17">
        <f t="shared" si="72"/>
        <v>1.0167122009938563</v>
      </c>
      <c r="I140" s="14">
        <v>775605.3073234</v>
      </c>
      <c r="J140" s="29">
        <v>1004214.12</v>
      </c>
      <c r="K140" s="17">
        <v>1071511.9</v>
      </c>
      <c r="L140" s="17">
        <f t="shared" si="73"/>
        <v>1.067015369192379</v>
      </c>
      <c r="M140" s="29">
        <v>1025677.48</v>
      </c>
      <c r="N140" s="17"/>
      <c r="O140" s="17"/>
      <c r="P140" s="17"/>
      <c r="Q140" s="17"/>
      <c r="R140" s="17"/>
      <c r="S140" s="17"/>
      <c r="T140" s="17"/>
      <c r="U140" s="17"/>
      <c r="V140" s="25">
        <v>1195602.91</v>
      </c>
      <c r="W140" s="16">
        <v>1174434.06</v>
      </c>
      <c r="X140" s="17">
        <f t="shared" si="63"/>
        <v>0.9822944141211568</v>
      </c>
      <c r="Y140" s="25">
        <v>1489288.4100000001</v>
      </c>
      <c r="Z140" s="17">
        <v>74495.57</v>
      </c>
      <c r="AA140" s="17">
        <v>74870.22</v>
      </c>
      <c r="AB140" s="17">
        <f t="shared" si="76"/>
        <v>1.00502915810967</v>
      </c>
      <c r="AC140" s="17">
        <f t="shared" si="77"/>
        <v>74495.57</v>
      </c>
      <c r="AD140" s="17"/>
      <c r="AE140" s="17"/>
      <c r="AF140" s="17"/>
      <c r="AG140" s="17"/>
      <c r="AH140" s="17">
        <v>160436.03</v>
      </c>
      <c r="AI140" s="17">
        <v>160444.49</v>
      </c>
      <c r="AJ140" s="17">
        <f t="shared" si="78"/>
        <v>1.0000527312973275</v>
      </c>
      <c r="AK140" s="17">
        <f t="shared" si="79"/>
        <v>160436.03</v>
      </c>
      <c r="AL140" s="17">
        <v>667.96</v>
      </c>
      <c r="AM140" s="17">
        <v>504.52</v>
      </c>
      <c r="AN140" s="17">
        <f>AM140/AL140</f>
        <v>0.7553146895023654</v>
      </c>
      <c r="AO140" s="17">
        <f>AL140</f>
        <v>667.96</v>
      </c>
      <c r="AP140" s="17"/>
      <c r="AQ140" s="17"/>
      <c r="AR140" s="17"/>
      <c r="AS140" s="17"/>
      <c r="AT140" s="17">
        <v>603494.65</v>
      </c>
      <c r="AU140" s="17">
        <v>607133.65</v>
      </c>
      <c r="AV140" s="17">
        <f t="shared" si="74"/>
        <v>1.0060298794695197</v>
      </c>
      <c r="AW140" s="17">
        <f t="shared" si="67"/>
        <v>603494.65</v>
      </c>
      <c r="AX140" s="17">
        <v>347127.83</v>
      </c>
      <c r="AY140" s="17">
        <v>351227.52</v>
      </c>
      <c r="AZ140" s="17">
        <f t="shared" si="75"/>
        <v>1.011810317830178</v>
      </c>
      <c r="BA140" s="16">
        <v>126149.29</v>
      </c>
      <c r="BB140" s="17">
        <v>85652.51</v>
      </c>
      <c r="BC140" s="17">
        <v>87212.66</v>
      </c>
      <c r="BD140" s="17">
        <f t="shared" si="64"/>
        <v>1.0182148777659874</v>
      </c>
      <c r="BE140" s="17">
        <f t="shared" si="68"/>
        <v>85652.51</v>
      </c>
      <c r="BF140" s="17">
        <v>80647.47</v>
      </c>
      <c r="BG140" s="17">
        <v>81060.74</v>
      </c>
      <c r="BH140" s="17">
        <f t="shared" si="69"/>
        <v>1.0051244012986398</v>
      </c>
      <c r="BI140" s="17">
        <f t="shared" si="70"/>
        <v>80647.47</v>
      </c>
      <c r="BJ140" s="17">
        <v>456936.37</v>
      </c>
      <c r="BK140" s="17">
        <v>466659.01</v>
      </c>
      <c r="BL140" s="17">
        <f t="shared" si="71"/>
        <v>1.0212778860216358</v>
      </c>
      <c r="BM140" s="14">
        <v>510762.99042060005</v>
      </c>
      <c r="BN140" s="17">
        <v>55327.56</v>
      </c>
      <c r="BO140" s="17">
        <v>52895.31</v>
      </c>
      <c r="BP140" s="17">
        <f t="shared" si="65"/>
        <v>0.9560390879337531</v>
      </c>
      <c r="BQ140" s="17">
        <v>55327.56</v>
      </c>
      <c r="BR140" s="17">
        <v>74524.69</v>
      </c>
      <c r="BS140" s="17">
        <v>84013.9</v>
      </c>
      <c r="BT140" s="17">
        <f t="shared" si="66"/>
        <v>1.1273297480338393</v>
      </c>
      <c r="BU140" s="14">
        <v>79754.73</v>
      </c>
    </row>
    <row r="141" spans="1:73" ht="12.75">
      <c r="A141" s="1" t="s">
        <v>139</v>
      </c>
      <c r="B141" s="17"/>
      <c r="C141" s="17"/>
      <c r="D141" s="17"/>
      <c r="E141" s="17"/>
      <c r="F141" s="17">
        <v>992924.34</v>
      </c>
      <c r="G141" s="17">
        <v>971045.58</v>
      </c>
      <c r="H141" s="17">
        <f t="shared" si="72"/>
        <v>0.9779653301680569</v>
      </c>
      <c r="I141" s="14">
        <v>983906.3175056002</v>
      </c>
      <c r="J141" s="29">
        <v>1521110.26</v>
      </c>
      <c r="K141" s="17">
        <v>1505908.58</v>
      </c>
      <c r="L141" s="17">
        <f t="shared" si="73"/>
        <v>0.9900061945542331</v>
      </c>
      <c r="M141" s="29">
        <v>1583938.78</v>
      </c>
      <c r="N141" s="17"/>
      <c r="O141" s="17"/>
      <c r="P141" s="17"/>
      <c r="Q141" s="17"/>
      <c r="R141" s="17"/>
      <c r="S141" s="17">
        <v>72.09</v>
      </c>
      <c r="T141" s="17"/>
      <c r="U141" s="17"/>
      <c r="V141" s="25">
        <v>2935063.64</v>
      </c>
      <c r="W141" s="16">
        <v>2963360.98</v>
      </c>
      <c r="X141" s="17">
        <f t="shared" si="63"/>
        <v>1.0096411333690876</v>
      </c>
      <c r="Y141" s="25">
        <v>3247739.3600000003</v>
      </c>
      <c r="Z141" s="17">
        <v>188247.04</v>
      </c>
      <c r="AA141" s="17">
        <v>188507.59</v>
      </c>
      <c r="AB141" s="17">
        <f t="shared" si="76"/>
        <v>1.0013840855080642</v>
      </c>
      <c r="AC141" s="17">
        <f t="shared" si="77"/>
        <v>188247.04</v>
      </c>
      <c r="AD141" s="17"/>
      <c r="AE141" s="17"/>
      <c r="AF141" s="17"/>
      <c r="AG141" s="17"/>
      <c r="AH141" s="17">
        <v>309068.28</v>
      </c>
      <c r="AI141" s="17">
        <v>306285.93</v>
      </c>
      <c r="AJ141" s="17">
        <f t="shared" si="78"/>
        <v>0.9909976203316625</v>
      </c>
      <c r="AK141" s="17">
        <f t="shared" si="79"/>
        <v>309068.28</v>
      </c>
      <c r="AL141" s="17"/>
      <c r="AM141" s="17"/>
      <c r="AN141" s="17"/>
      <c r="AO141" s="17"/>
      <c r="AP141" s="17"/>
      <c r="AQ141" s="17"/>
      <c r="AR141" s="17"/>
      <c r="AS141" s="17"/>
      <c r="AT141" s="17">
        <v>1543945.84</v>
      </c>
      <c r="AU141" s="17">
        <v>1544570.85</v>
      </c>
      <c r="AV141" s="17">
        <f t="shared" si="74"/>
        <v>1.00040481342273</v>
      </c>
      <c r="AW141" s="17">
        <f t="shared" si="67"/>
        <v>1543945.84</v>
      </c>
      <c r="AX141" s="17">
        <v>877320.68</v>
      </c>
      <c r="AY141" s="17">
        <v>880789.65</v>
      </c>
      <c r="AZ141" s="17">
        <f t="shared" si="75"/>
        <v>1.003954050188353</v>
      </c>
      <c r="BA141" s="16">
        <v>1873008.81</v>
      </c>
      <c r="BB141" s="17">
        <v>222787.08</v>
      </c>
      <c r="BC141" s="17">
        <v>223856.2</v>
      </c>
      <c r="BD141" s="17">
        <f t="shared" si="64"/>
        <v>1.0047988420154348</v>
      </c>
      <c r="BE141" s="17">
        <f t="shared" si="68"/>
        <v>222787.08</v>
      </c>
      <c r="BF141" s="17">
        <v>203787.52</v>
      </c>
      <c r="BG141" s="17">
        <v>203298.86</v>
      </c>
      <c r="BH141" s="17">
        <f t="shared" si="69"/>
        <v>0.9976021102764291</v>
      </c>
      <c r="BI141" s="17">
        <f t="shared" si="70"/>
        <v>203787.52</v>
      </c>
      <c r="BJ141" s="17">
        <v>579885.26</v>
      </c>
      <c r="BK141" s="17">
        <v>563355.35</v>
      </c>
      <c r="BL141" s="17">
        <f t="shared" si="71"/>
        <v>0.9714945160013206</v>
      </c>
      <c r="BM141" s="14">
        <v>589295.3380424001</v>
      </c>
      <c r="BN141" s="17">
        <v>139887.6</v>
      </c>
      <c r="BO141" s="17">
        <v>137608.16</v>
      </c>
      <c r="BP141" s="17">
        <f t="shared" si="65"/>
        <v>0.98370520332038</v>
      </c>
      <c r="BQ141" s="17">
        <v>139887.6</v>
      </c>
      <c r="BR141" s="17">
        <v>217263.85</v>
      </c>
      <c r="BS141" s="17">
        <v>223456.61</v>
      </c>
      <c r="BT141" s="17">
        <f t="shared" si="66"/>
        <v>1.028503407262644</v>
      </c>
      <c r="BU141" s="14">
        <v>215486.6</v>
      </c>
    </row>
    <row r="142" spans="1:73" ht="12.75">
      <c r="A142" s="1" t="s">
        <v>140</v>
      </c>
      <c r="B142" s="17"/>
      <c r="C142" s="17"/>
      <c r="D142" s="17"/>
      <c r="E142" s="17"/>
      <c r="F142" s="17">
        <v>740698.97</v>
      </c>
      <c r="G142" s="17">
        <v>701663.11</v>
      </c>
      <c r="H142" s="17">
        <f t="shared" si="72"/>
        <v>0.94729861714267</v>
      </c>
      <c r="I142" s="14">
        <v>594960.3372097999</v>
      </c>
      <c r="J142" s="29">
        <v>864295.96</v>
      </c>
      <c r="K142" s="17">
        <v>843116.19</v>
      </c>
      <c r="L142" s="17">
        <f t="shared" si="73"/>
        <v>0.9754947714900808</v>
      </c>
      <c r="M142" s="29">
        <v>820671.1699999999</v>
      </c>
      <c r="N142" s="17"/>
      <c r="O142" s="17"/>
      <c r="P142" s="17"/>
      <c r="Q142" s="17"/>
      <c r="R142" s="17"/>
      <c r="S142" s="17"/>
      <c r="T142" s="17"/>
      <c r="U142" s="17"/>
      <c r="V142" s="25">
        <v>1521261.26</v>
      </c>
      <c r="W142" s="16">
        <v>1520585.04</v>
      </c>
      <c r="X142" s="17">
        <f t="shared" si="63"/>
        <v>0.9995554872671905</v>
      </c>
      <c r="Y142" s="25">
        <v>1637737.5699999998</v>
      </c>
      <c r="Z142" s="17"/>
      <c r="AA142" s="17"/>
      <c r="AB142" s="17"/>
      <c r="AC142" s="17"/>
      <c r="AD142" s="17">
        <v>19564.64</v>
      </c>
      <c r="AE142" s="17">
        <v>19546.46</v>
      </c>
      <c r="AF142" s="17">
        <f>AE142/AD142</f>
        <v>0.9990707725774662</v>
      </c>
      <c r="AG142" s="17">
        <f>AD142</f>
        <v>19564.64</v>
      </c>
      <c r="AH142" s="17">
        <v>155752.36</v>
      </c>
      <c r="AI142" s="17">
        <v>146632.83</v>
      </c>
      <c r="AJ142" s="17">
        <f t="shared" si="78"/>
        <v>0.9414485276499182</v>
      </c>
      <c r="AK142" s="17">
        <f t="shared" si="79"/>
        <v>155752.36</v>
      </c>
      <c r="AL142" s="17">
        <v>520.53</v>
      </c>
      <c r="AM142" s="17">
        <v>546.22</v>
      </c>
      <c r="AN142" s="17">
        <f>AM142/AL142</f>
        <v>1.0493535435037367</v>
      </c>
      <c r="AO142" s="17">
        <f>AL142</f>
        <v>520.53</v>
      </c>
      <c r="AP142" s="17"/>
      <c r="AQ142" s="17"/>
      <c r="AR142" s="17"/>
      <c r="AS142" s="17"/>
      <c r="AT142" s="17">
        <v>639159.34</v>
      </c>
      <c r="AU142" s="17">
        <v>602907.77</v>
      </c>
      <c r="AV142" s="17">
        <f t="shared" si="74"/>
        <v>0.9432824215632991</v>
      </c>
      <c r="AW142" s="17">
        <f t="shared" si="67"/>
        <v>639159.34</v>
      </c>
      <c r="AX142" s="17">
        <v>363190.92</v>
      </c>
      <c r="AY142" s="17">
        <v>343071.99</v>
      </c>
      <c r="AZ142" s="17">
        <f t="shared" si="75"/>
        <v>0.9446050853914519</v>
      </c>
      <c r="BA142" s="16">
        <v>413802.45</v>
      </c>
      <c r="BB142" s="17">
        <v>92227.64</v>
      </c>
      <c r="BC142" s="17">
        <v>87128.24</v>
      </c>
      <c r="BD142" s="17">
        <f t="shared" si="64"/>
        <v>0.9447085494110009</v>
      </c>
      <c r="BE142" s="17">
        <f t="shared" si="68"/>
        <v>92227.64</v>
      </c>
      <c r="BF142" s="17">
        <v>84363.36</v>
      </c>
      <c r="BG142" s="17">
        <v>79665.47</v>
      </c>
      <c r="BH142" s="17">
        <f t="shared" si="69"/>
        <v>0.9443136214584151</v>
      </c>
      <c r="BI142" s="17">
        <f t="shared" si="70"/>
        <v>84363.36</v>
      </c>
      <c r="BJ142" s="17">
        <v>400433.7</v>
      </c>
      <c r="BK142" s="17">
        <v>383391.98</v>
      </c>
      <c r="BL142" s="17">
        <f t="shared" si="71"/>
        <v>0.9574418436809888</v>
      </c>
      <c r="BM142" s="14">
        <v>381610.9725062</v>
      </c>
      <c r="BN142" s="17">
        <v>57911.8</v>
      </c>
      <c r="BO142" s="17">
        <v>54531.38</v>
      </c>
      <c r="BP142" s="17">
        <f t="shared" si="65"/>
        <v>0.9416281310544655</v>
      </c>
      <c r="BQ142" s="17">
        <v>57911.8</v>
      </c>
      <c r="BR142" s="17">
        <v>85373.23</v>
      </c>
      <c r="BS142" s="17">
        <v>81448.06</v>
      </c>
      <c r="BT142" s="17">
        <f t="shared" si="66"/>
        <v>0.9540234099143257</v>
      </c>
      <c r="BU142" s="14">
        <v>89519.95</v>
      </c>
    </row>
    <row r="143" spans="1:73" ht="12.75">
      <c r="A143" s="1" t="s">
        <v>141</v>
      </c>
      <c r="B143" s="17"/>
      <c r="C143" s="17"/>
      <c r="D143" s="17"/>
      <c r="E143" s="17"/>
      <c r="F143" s="17">
        <v>1270741.23</v>
      </c>
      <c r="G143" s="17">
        <v>1266189.17</v>
      </c>
      <c r="H143" s="17">
        <f t="shared" si="72"/>
        <v>0.9964177915278628</v>
      </c>
      <c r="I143" s="14">
        <v>1310872.3850695998</v>
      </c>
      <c r="J143" s="29">
        <v>2009932.84</v>
      </c>
      <c r="K143" s="17">
        <v>1958685.63</v>
      </c>
      <c r="L143" s="17">
        <f t="shared" si="73"/>
        <v>0.9745030236930702</v>
      </c>
      <c r="M143" s="29">
        <v>2167057.2600000002</v>
      </c>
      <c r="N143" s="17"/>
      <c r="O143" s="17"/>
      <c r="P143" s="17"/>
      <c r="Q143" s="17"/>
      <c r="R143" s="17">
        <v>216431.48</v>
      </c>
      <c r="S143" s="17">
        <v>225290.32</v>
      </c>
      <c r="T143" s="17">
        <f>S143/R143</f>
        <v>1.0409313839188272</v>
      </c>
      <c r="U143" s="17">
        <f>R143</f>
        <v>216431.48</v>
      </c>
      <c r="V143" s="25">
        <v>3689395.81</v>
      </c>
      <c r="W143" s="16">
        <v>3758012</v>
      </c>
      <c r="X143" s="17">
        <f t="shared" si="63"/>
        <v>1.0185982186606322</v>
      </c>
      <c r="Y143" s="25">
        <v>3704607.06</v>
      </c>
      <c r="Z143" s="17">
        <v>229402.68</v>
      </c>
      <c r="AA143" s="17">
        <v>230644.51</v>
      </c>
      <c r="AB143" s="17">
        <f>AA143/Z143</f>
        <v>1.0054133194956572</v>
      </c>
      <c r="AC143" s="17">
        <f t="shared" si="77"/>
        <v>229402.68</v>
      </c>
      <c r="AD143" s="17"/>
      <c r="AE143" s="17"/>
      <c r="AF143" s="17"/>
      <c r="AG143" s="17"/>
      <c r="AH143" s="17">
        <v>423851.76</v>
      </c>
      <c r="AI143" s="17">
        <v>424031.13</v>
      </c>
      <c r="AJ143" s="17">
        <f t="shared" si="78"/>
        <v>1.0004231904097791</v>
      </c>
      <c r="AK143" s="17">
        <f t="shared" si="79"/>
        <v>423851.76</v>
      </c>
      <c r="AL143" s="17"/>
      <c r="AM143" s="17"/>
      <c r="AN143" s="17"/>
      <c r="AO143" s="17"/>
      <c r="AP143" s="17"/>
      <c r="AQ143" s="17"/>
      <c r="AR143" s="17"/>
      <c r="AS143" s="17"/>
      <c r="AT143" s="17">
        <v>1881508.47</v>
      </c>
      <c r="AU143" s="17">
        <v>1889860.38</v>
      </c>
      <c r="AV143" s="17">
        <f t="shared" si="74"/>
        <v>1.004438943609964</v>
      </c>
      <c r="AW143" s="17">
        <f t="shared" si="67"/>
        <v>1881508.47</v>
      </c>
      <c r="AX143" s="17">
        <v>1069136.91</v>
      </c>
      <c r="AY143" s="17">
        <v>1078107.14</v>
      </c>
      <c r="AZ143" s="17">
        <f t="shared" si="75"/>
        <v>1.0083901602461747</v>
      </c>
      <c r="BA143" s="16">
        <v>303465.7</v>
      </c>
      <c r="BB143" s="17">
        <v>271468.44</v>
      </c>
      <c r="BC143" s="17">
        <v>273836.92</v>
      </c>
      <c r="BD143" s="17">
        <f t="shared" si="64"/>
        <v>1.0087246974270747</v>
      </c>
      <c r="BE143" s="17">
        <f t="shared" si="68"/>
        <v>271468.44</v>
      </c>
      <c r="BF143" s="17">
        <v>248344.32</v>
      </c>
      <c r="BG143" s="17">
        <v>247790.62</v>
      </c>
      <c r="BH143" s="17">
        <f t="shared" si="69"/>
        <v>0.9977704342100515</v>
      </c>
      <c r="BI143" s="17">
        <f t="shared" si="70"/>
        <v>248344.32</v>
      </c>
      <c r="BJ143" s="17">
        <v>752128.83</v>
      </c>
      <c r="BK143" s="17">
        <v>736249.61</v>
      </c>
      <c r="BL143" s="17">
        <f t="shared" si="71"/>
        <v>0.9788876328540684</v>
      </c>
      <c r="BM143" s="14">
        <v>786944.7058344</v>
      </c>
      <c r="BN143" s="17">
        <v>170476.2</v>
      </c>
      <c r="BO143" s="17">
        <v>168992.99</v>
      </c>
      <c r="BP143" s="17">
        <f t="shared" si="65"/>
        <v>0.9912996066313068</v>
      </c>
      <c r="BQ143" s="17">
        <v>170476.2</v>
      </c>
      <c r="BR143" s="17">
        <v>123041.95</v>
      </c>
      <c r="BS143" s="17">
        <v>117704.59</v>
      </c>
      <c r="BT143" s="17">
        <f t="shared" si="66"/>
        <v>0.9566216237632775</v>
      </c>
      <c r="BU143" s="14">
        <v>122703.24</v>
      </c>
    </row>
    <row r="144" spans="1:73" ht="12.75">
      <c r="A144" s="1" t="s">
        <v>142</v>
      </c>
      <c r="B144" s="17"/>
      <c r="C144" s="17"/>
      <c r="D144" s="17"/>
      <c r="E144" s="17"/>
      <c r="F144" s="17">
        <v>73446.99</v>
      </c>
      <c r="G144" s="17">
        <v>54150.41</v>
      </c>
      <c r="H144" s="17">
        <f t="shared" si="72"/>
        <v>0.7372720107386294</v>
      </c>
      <c r="I144" s="14">
        <v>54692.723536000005</v>
      </c>
      <c r="J144" s="23"/>
      <c r="K144" s="17"/>
      <c r="L144" s="17" t="e">
        <f t="shared" si="73"/>
        <v>#DIV/0!</v>
      </c>
      <c r="M144" s="27"/>
      <c r="N144" s="17"/>
      <c r="O144" s="17"/>
      <c r="P144" s="17"/>
      <c r="Q144" s="17"/>
      <c r="R144" s="17"/>
      <c r="S144" s="17"/>
      <c r="T144" s="17"/>
      <c r="U144" s="17"/>
      <c r="V144" s="33">
        <v>222503.25</v>
      </c>
      <c r="W144" s="33">
        <v>190714.76</v>
      </c>
      <c r="X144" s="17">
        <f t="shared" si="63"/>
        <v>0.8571324688515786</v>
      </c>
      <c r="Y144" s="33">
        <v>222556.9925</v>
      </c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>
        <v>5777.76</v>
      </c>
      <c r="AQ144" s="17">
        <v>4850.79</v>
      </c>
      <c r="AR144" s="17">
        <f>AQ144/AP144</f>
        <v>0.8395623909612029</v>
      </c>
      <c r="AS144" s="17">
        <f>AP144</f>
        <v>5777.76</v>
      </c>
      <c r="AT144" s="17">
        <v>97706.4</v>
      </c>
      <c r="AU144" s="17">
        <v>82087.66</v>
      </c>
      <c r="AV144" s="17">
        <f t="shared" si="74"/>
        <v>0.8401461930845882</v>
      </c>
      <c r="AW144" s="17">
        <f t="shared" si="67"/>
        <v>97706.4</v>
      </c>
      <c r="AX144" s="17">
        <v>52412.76</v>
      </c>
      <c r="AY144" s="17">
        <v>44143.14</v>
      </c>
      <c r="AZ144" s="17">
        <f t="shared" si="75"/>
        <v>0.8422212453608625</v>
      </c>
      <c r="BA144" s="16">
        <v>44250.51</v>
      </c>
      <c r="BB144" s="17">
        <v>12377.76</v>
      </c>
      <c r="BC144" s="17">
        <v>10277.43</v>
      </c>
      <c r="BD144" s="17">
        <f t="shared" si="64"/>
        <v>0.830314208709815</v>
      </c>
      <c r="BE144" s="17">
        <f t="shared" si="68"/>
        <v>12377.76</v>
      </c>
      <c r="BF144" s="17">
        <v>12174.72</v>
      </c>
      <c r="BG144" s="17">
        <v>10252.7</v>
      </c>
      <c r="BH144" s="17">
        <f t="shared" si="69"/>
        <v>0.8421302502234138</v>
      </c>
      <c r="BI144" s="17">
        <f t="shared" si="70"/>
        <v>12174.72</v>
      </c>
      <c r="BJ144" s="17">
        <v>65796.98</v>
      </c>
      <c r="BK144" s="17">
        <v>48583.8</v>
      </c>
      <c r="BL144" s="17">
        <f t="shared" si="71"/>
        <v>0.738389512710158</v>
      </c>
      <c r="BM144" s="14">
        <v>54692.75086</v>
      </c>
      <c r="BN144" s="17">
        <v>2063.52</v>
      </c>
      <c r="BO144" s="17">
        <v>1733.56</v>
      </c>
      <c r="BP144" s="17">
        <f t="shared" si="65"/>
        <v>0.8400984725129875</v>
      </c>
      <c r="BQ144" s="17">
        <v>2063.52</v>
      </c>
      <c r="BR144" s="17">
        <v>4906.38</v>
      </c>
      <c r="BS144" s="17">
        <v>4468.6</v>
      </c>
      <c r="BT144" s="17">
        <f t="shared" si="66"/>
        <v>0.910773319636881</v>
      </c>
      <c r="BU144" s="14">
        <v>5143.7</v>
      </c>
    </row>
    <row r="145" spans="1:73" ht="12.75">
      <c r="A145" s="1" t="s">
        <v>143</v>
      </c>
      <c r="B145" s="17"/>
      <c r="C145" s="17"/>
      <c r="D145" s="17"/>
      <c r="E145" s="17"/>
      <c r="F145" s="17"/>
      <c r="G145" s="17"/>
      <c r="H145" s="17"/>
      <c r="I145" s="17"/>
      <c r="J145" s="23"/>
      <c r="K145" s="17"/>
      <c r="L145" s="17" t="e">
        <f t="shared" si="73"/>
        <v>#DIV/0!</v>
      </c>
      <c r="M145" s="27"/>
      <c r="N145" s="17"/>
      <c r="O145" s="17"/>
      <c r="P145" s="17"/>
      <c r="Q145" s="17"/>
      <c r="R145" s="17"/>
      <c r="S145" s="17"/>
      <c r="T145" s="17"/>
      <c r="U145" s="17"/>
      <c r="V145" s="30"/>
      <c r="W145" s="38"/>
      <c r="X145" s="17"/>
      <c r="Y145" s="31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6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4"/>
    </row>
    <row r="146" spans="1:73" ht="12.75">
      <c r="A146" s="1" t="s">
        <v>144</v>
      </c>
      <c r="B146" s="17"/>
      <c r="C146" s="17"/>
      <c r="D146" s="17"/>
      <c r="E146" s="17"/>
      <c r="F146" s="17">
        <v>71447.85</v>
      </c>
      <c r="G146" s="17">
        <v>69652.51</v>
      </c>
      <c r="H146" s="17">
        <f t="shared" si="72"/>
        <v>0.9748720220412509</v>
      </c>
      <c r="I146" s="14">
        <v>78360.31853399999</v>
      </c>
      <c r="J146" s="23"/>
      <c r="K146" s="17"/>
      <c r="L146" s="17" t="e">
        <f t="shared" si="73"/>
        <v>#DIV/0!</v>
      </c>
      <c r="M146" s="27"/>
      <c r="N146" s="17"/>
      <c r="O146" s="17"/>
      <c r="P146" s="17"/>
      <c r="Q146" s="17"/>
      <c r="R146" s="17"/>
      <c r="S146" s="17"/>
      <c r="T146" s="17"/>
      <c r="U146" s="17"/>
      <c r="V146" s="25">
        <v>190761.99</v>
      </c>
      <c r="W146" s="16">
        <v>227633.94</v>
      </c>
      <c r="X146" s="17">
        <f>W146/V146</f>
        <v>1.1932877194246088</v>
      </c>
      <c r="Y146" s="25">
        <v>205643.21</v>
      </c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>
        <v>-369.27</v>
      </c>
      <c r="AN146" s="17"/>
      <c r="AO146" s="17"/>
      <c r="AP146" s="17">
        <v>6541.88</v>
      </c>
      <c r="AQ146" s="17">
        <v>6626.13</v>
      </c>
      <c r="AR146" s="17">
        <f>AQ146/AP146</f>
        <v>1.012878560902982</v>
      </c>
      <c r="AS146" s="17">
        <f>AP146</f>
        <v>6541.88</v>
      </c>
      <c r="AT146" s="17">
        <v>110629.45</v>
      </c>
      <c r="AU146" s="17">
        <v>114218.95</v>
      </c>
      <c r="AV146" s="17">
        <f>AU146/AT146</f>
        <v>1.0324461524485569</v>
      </c>
      <c r="AW146" s="17">
        <f t="shared" si="67"/>
        <v>110629.45</v>
      </c>
      <c r="AX146" s="17">
        <v>59345.02</v>
      </c>
      <c r="AY146" s="17">
        <v>62185.22</v>
      </c>
      <c r="AZ146" s="17">
        <f>AY146/AX146</f>
        <v>1.0478591126938706</v>
      </c>
      <c r="BA146" s="16">
        <v>35479.89</v>
      </c>
      <c r="BB146" s="17">
        <v>15070.28</v>
      </c>
      <c r="BC146" s="17">
        <v>15858.12</v>
      </c>
      <c r="BD146" s="17">
        <f>BC146/BB146</f>
        <v>1.0522777280846807</v>
      </c>
      <c r="BE146" s="17">
        <f t="shared" si="68"/>
        <v>15070.28</v>
      </c>
      <c r="BF146" s="17">
        <v>13784.83</v>
      </c>
      <c r="BG146" s="17">
        <v>13678.28</v>
      </c>
      <c r="BH146" s="17">
        <f t="shared" si="69"/>
        <v>0.9922704886458521</v>
      </c>
      <c r="BI146" s="17">
        <f t="shared" si="70"/>
        <v>13784.83</v>
      </c>
      <c r="BJ146" s="17">
        <v>69115.7</v>
      </c>
      <c r="BK146" s="17">
        <v>67318.83</v>
      </c>
      <c r="BL146" s="17">
        <f t="shared" si="71"/>
        <v>0.9740019995456894</v>
      </c>
      <c r="BM146" s="14">
        <v>78360.306666</v>
      </c>
      <c r="BN146" s="17">
        <v>1051.76</v>
      </c>
      <c r="BO146" s="17">
        <v>1001.83</v>
      </c>
      <c r="BP146" s="17">
        <f>BO146/BN146</f>
        <v>0.9525271925154029</v>
      </c>
      <c r="BQ146" s="17">
        <v>1051.76</v>
      </c>
      <c r="BR146" s="17">
        <v>4104.56</v>
      </c>
      <c r="BS146" s="17">
        <v>3932.35</v>
      </c>
      <c r="BT146" s="17">
        <f>BS146/BR146</f>
        <v>0.9580442239850312</v>
      </c>
      <c r="BU146" s="14">
        <v>4082.58</v>
      </c>
    </row>
    <row r="147" spans="1:73" ht="12.75">
      <c r="A147" s="1" t="s">
        <v>145</v>
      </c>
      <c r="B147" s="17"/>
      <c r="C147" s="17"/>
      <c r="D147" s="17"/>
      <c r="E147" s="17"/>
      <c r="F147" s="17">
        <v>139400.1</v>
      </c>
      <c r="G147" s="17">
        <v>107311.09</v>
      </c>
      <c r="H147" s="17">
        <f t="shared" si="72"/>
        <v>0.7698064061647014</v>
      </c>
      <c r="I147" s="14">
        <v>123217.285656</v>
      </c>
      <c r="J147" s="23"/>
      <c r="K147" s="17"/>
      <c r="L147" s="17" t="e">
        <f t="shared" si="73"/>
        <v>#DIV/0!</v>
      </c>
      <c r="M147" s="27"/>
      <c r="N147" s="17"/>
      <c r="O147" s="17"/>
      <c r="P147" s="17"/>
      <c r="Q147" s="17"/>
      <c r="R147" s="17"/>
      <c r="S147" s="17"/>
      <c r="T147" s="17"/>
      <c r="U147" s="17"/>
      <c r="V147" s="25">
        <v>295304.22</v>
      </c>
      <c r="W147" s="16">
        <v>268612.58</v>
      </c>
      <c r="X147" s="17">
        <f>W147/V147</f>
        <v>0.9096130763048359</v>
      </c>
      <c r="Y147" s="25">
        <v>307147.35</v>
      </c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>
        <v>-394.08</v>
      </c>
      <c r="AN147" s="17"/>
      <c r="AO147" s="17"/>
      <c r="AP147" s="17">
        <v>9313.2</v>
      </c>
      <c r="AQ147" s="17">
        <v>8335.83</v>
      </c>
      <c r="AR147" s="17">
        <f>AQ147/AP147</f>
        <v>0.8950554052312846</v>
      </c>
      <c r="AS147" s="17">
        <f>AP147</f>
        <v>9313.2</v>
      </c>
      <c r="AT147" s="17">
        <v>157491.24</v>
      </c>
      <c r="AU147" s="17">
        <v>141102.33</v>
      </c>
      <c r="AV147" s="17">
        <f>AU147/AT147</f>
        <v>0.8959376407221125</v>
      </c>
      <c r="AW147" s="17">
        <f t="shared" si="67"/>
        <v>157491.24</v>
      </c>
      <c r="AX147" s="17">
        <v>84483.24</v>
      </c>
      <c r="AY147" s="17">
        <v>75782.73</v>
      </c>
      <c r="AZ147" s="17">
        <f>AY147/AX147</f>
        <v>0.8970149582331358</v>
      </c>
      <c r="BA147" s="16">
        <v>119399.3</v>
      </c>
      <c r="BB147" s="17">
        <v>21453.24</v>
      </c>
      <c r="BC147" s="17">
        <v>19246.89</v>
      </c>
      <c r="BD147" s="17">
        <f>BC147/BB147</f>
        <v>0.8971553947096103</v>
      </c>
      <c r="BE147" s="17">
        <f t="shared" si="68"/>
        <v>21453.24</v>
      </c>
      <c r="BF147" s="17">
        <v>19623.96</v>
      </c>
      <c r="BG147" s="17">
        <v>17602.53</v>
      </c>
      <c r="BH147" s="17">
        <f t="shared" si="69"/>
        <v>0.8969917386704824</v>
      </c>
      <c r="BI147" s="17">
        <f t="shared" si="70"/>
        <v>19623.96</v>
      </c>
      <c r="BJ147" s="17">
        <v>119977.08</v>
      </c>
      <c r="BK147" s="17">
        <v>93761.83</v>
      </c>
      <c r="BL147" s="17">
        <f t="shared" si="71"/>
        <v>0.781497849422573</v>
      </c>
      <c r="BM147" s="14">
        <v>123217.27718</v>
      </c>
      <c r="BN147" s="17">
        <v>3326.04</v>
      </c>
      <c r="BO147" s="17">
        <v>2965.19</v>
      </c>
      <c r="BP147" s="17">
        <f>BO147/BN147</f>
        <v>0.8915076186696492</v>
      </c>
      <c r="BQ147" s="17">
        <v>3326.04</v>
      </c>
      <c r="BR147" s="17">
        <v>7612.77</v>
      </c>
      <c r="BS147" s="17">
        <v>7640.56</v>
      </c>
      <c r="BT147" s="17">
        <f>BS147/BR147</f>
        <v>1.0036504452387238</v>
      </c>
      <c r="BU147" s="14">
        <v>8366.3</v>
      </c>
    </row>
    <row r="148" spans="1:73" ht="12.75">
      <c r="A148" s="1" t="s">
        <v>146</v>
      </c>
      <c r="B148" s="17"/>
      <c r="C148" s="17"/>
      <c r="D148" s="17"/>
      <c r="E148" s="17"/>
      <c r="F148" s="17">
        <v>45949.84</v>
      </c>
      <c r="G148" s="17">
        <v>43918.63</v>
      </c>
      <c r="H148" s="17">
        <f t="shared" si="72"/>
        <v>0.9557950582635326</v>
      </c>
      <c r="I148" s="14">
        <v>95250.04524600001</v>
      </c>
      <c r="J148" s="23"/>
      <c r="K148" s="17"/>
      <c r="L148" s="17" t="e">
        <f t="shared" si="73"/>
        <v>#DIV/0!</v>
      </c>
      <c r="M148" s="27"/>
      <c r="N148" s="17"/>
      <c r="O148" s="17"/>
      <c r="P148" s="17"/>
      <c r="Q148" s="17"/>
      <c r="R148" s="17"/>
      <c r="S148" s="17"/>
      <c r="T148" s="17"/>
      <c r="U148" s="17"/>
      <c r="V148" s="33">
        <v>151613.22</v>
      </c>
      <c r="W148" s="33">
        <v>141610.68</v>
      </c>
      <c r="X148" s="17">
        <f>W148/V148</f>
        <v>0.9340259378436787</v>
      </c>
      <c r="Y148" s="33">
        <v>151611.13124999998</v>
      </c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>
        <v>4402.32</v>
      </c>
      <c r="AQ148" s="17">
        <v>4087.99</v>
      </c>
      <c r="AR148" s="17">
        <f>AQ148/AP148</f>
        <v>0.9285990114303367</v>
      </c>
      <c r="AS148" s="17">
        <f>AP148</f>
        <v>4402.32</v>
      </c>
      <c r="AT148" s="17">
        <v>74445.6</v>
      </c>
      <c r="AU148" s="17">
        <v>69195.43</v>
      </c>
      <c r="AV148" s="17">
        <f>AU148/AT148</f>
        <v>0.9294764230525375</v>
      </c>
      <c r="AW148" s="17">
        <f t="shared" si="67"/>
        <v>74445.6</v>
      </c>
      <c r="AX148" s="17">
        <v>39934.56</v>
      </c>
      <c r="AY148" s="17">
        <v>37218.13</v>
      </c>
      <c r="AZ148" s="17">
        <f>AY148/AX148</f>
        <v>0.931977965952298</v>
      </c>
      <c r="BA148" s="16">
        <v>41844.93</v>
      </c>
      <c r="BB148" s="17">
        <v>10140.96</v>
      </c>
      <c r="BC148" s="17">
        <v>9451.3</v>
      </c>
      <c r="BD148" s="17">
        <f>BC148/BB148</f>
        <v>0.9319926318612833</v>
      </c>
      <c r="BE148" s="17">
        <f t="shared" si="68"/>
        <v>10140.96</v>
      </c>
      <c r="BF148" s="17">
        <v>9276.12</v>
      </c>
      <c r="BG148" s="17">
        <v>8645</v>
      </c>
      <c r="BH148" s="17">
        <f t="shared" si="69"/>
        <v>0.9319629327779286</v>
      </c>
      <c r="BI148" s="17">
        <f t="shared" si="70"/>
        <v>9276.12</v>
      </c>
      <c r="BJ148" s="17">
        <v>46199.24</v>
      </c>
      <c r="BK148" s="17">
        <v>44092.5</v>
      </c>
      <c r="BL148" s="17">
        <f t="shared" si="71"/>
        <v>0.9543988169502355</v>
      </c>
      <c r="BM148" s="14">
        <v>95250.013158</v>
      </c>
      <c r="BN148" s="17">
        <v>864.72</v>
      </c>
      <c r="BO148" s="17">
        <v>801.62</v>
      </c>
      <c r="BP148" s="17">
        <f>BO148/BN148</f>
        <v>0.927028402257378</v>
      </c>
      <c r="BQ148" s="17">
        <v>864.72</v>
      </c>
      <c r="BR148" s="17">
        <v>2574.15</v>
      </c>
      <c r="BS148" s="17">
        <v>2278.6</v>
      </c>
      <c r="BT148" s="17">
        <f>BS148/BR148</f>
        <v>0.8851854010061573</v>
      </c>
      <c r="BU148" s="14">
        <v>2102.5</v>
      </c>
    </row>
    <row r="149" spans="1:73" ht="12.75">
      <c r="A149" s="1" t="s">
        <v>147</v>
      </c>
      <c r="B149" s="17"/>
      <c r="C149" s="17"/>
      <c r="D149" s="17"/>
      <c r="E149" s="17"/>
      <c r="F149" s="17">
        <v>281189.57</v>
      </c>
      <c r="G149" s="17">
        <v>301943.94</v>
      </c>
      <c r="H149" s="17">
        <f t="shared" si="72"/>
        <v>1.0738091743587788</v>
      </c>
      <c r="I149" s="14">
        <v>234227.9808164</v>
      </c>
      <c r="J149" s="29">
        <v>309352.29</v>
      </c>
      <c r="K149" s="17">
        <v>354737.2</v>
      </c>
      <c r="L149" s="17">
        <f t="shared" si="73"/>
        <v>1.1467094683540247</v>
      </c>
      <c r="M149" s="29">
        <v>337830.71</v>
      </c>
      <c r="N149" s="17"/>
      <c r="O149" s="17"/>
      <c r="P149" s="17"/>
      <c r="Q149" s="17"/>
      <c r="R149" s="17">
        <v>17529.72</v>
      </c>
      <c r="S149" s="17">
        <v>18822.23</v>
      </c>
      <c r="T149" s="17">
        <f>S149/R149</f>
        <v>1.0737324954420264</v>
      </c>
      <c r="U149" s="17">
        <f>R149</f>
        <v>17529.72</v>
      </c>
      <c r="V149" s="28">
        <v>412410.56</v>
      </c>
      <c r="W149" s="16">
        <v>415981.3</v>
      </c>
      <c r="X149" s="17">
        <f>W149/V149</f>
        <v>1.0086582167052172</v>
      </c>
      <c r="Y149" s="28">
        <v>438040.58999999997</v>
      </c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>
        <v>16151.9</v>
      </c>
      <c r="AQ149" s="17">
        <v>16218.35</v>
      </c>
      <c r="AR149" s="17">
        <f>AQ149/AP149</f>
        <v>1.0041140670757</v>
      </c>
      <c r="AS149" s="17">
        <f>AP149</f>
        <v>16151.9</v>
      </c>
      <c r="AT149" s="17">
        <v>273140.66</v>
      </c>
      <c r="AU149" s="17">
        <v>274817.1</v>
      </c>
      <c r="AV149" s="17">
        <f>AU149/AT149</f>
        <v>1.006137643513053</v>
      </c>
      <c r="AW149" s="17">
        <f t="shared" si="67"/>
        <v>273140.66</v>
      </c>
      <c r="AX149" s="17">
        <v>146521.02</v>
      </c>
      <c r="AY149" s="17">
        <v>148008.23</v>
      </c>
      <c r="AZ149" s="17">
        <f>AY149/AX149</f>
        <v>1.0101501477398944</v>
      </c>
      <c r="BA149" s="16">
        <v>23331.73</v>
      </c>
      <c r="BB149" s="17">
        <v>37206.81</v>
      </c>
      <c r="BC149" s="17">
        <v>37111.54</v>
      </c>
      <c r="BD149" s="17">
        <f>BC149/BB149</f>
        <v>0.9974394472409756</v>
      </c>
      <c r="BE149" s="17">
        <f t="shared" si="68"/>
        <v>37206.81</v>
      </c>
      <c r="BF149" s="17">
        <v>34034.26</v>
      </c>
      <c r="BG149" s="17">
        <v>34385.91</v>
      </c>
      <c r="BH149" s="17">
        <f t="shared" si="69"/>
        <v>1.0103322358117968</v>
      </c>
      <c r="BI149" s="17">
        <f t="shared" si="70"/>
        <v>34034.26</v>
      </c>
      <c r="BJ149" s="17">
        <v>147802.3</v>
      </c>
      <c r="BK149" s="17">
        <v>157608.7</v>
      </c>
      <c r="BL149" s="17">
        <f t="shared" si="71"/>
        <v>1.0663480879526233</v>
      </c>
      <c r="BM149" s="14">
        <v>147752.31609520002</v>
      </c>
      <c r="BN149" s="17">
        <v>23362.33</v>
      </c>
      <c r="BO149" s="17">
        <v>23148.98</v>
      </c>
      <c r="BP149" s="17">
        <f>BO149/BN149</f>
        <v>0.9908677773150194</v>
      </c>
      <c r="BQ149" s="17">
        <v>23362.33</v>
      </c>
      <c r="BR149" s="17">
        <v>355519.97</v>
      </c>
      <c r="BS149" s="17">
        <v>379113.71</v>
      </c>
      <c r="BT149" s="17">
        <f>BS149/BR149</f>
        <v>1.066364035753041</v>
      </c>
      <c r="BU149" s="14">
        <v>414142.02</v>
      </c>
    </row>
    <row r="150" spans="1:73" ht="12.75">
      <c r="A150" s="1" t="s">
        <v>148</v>
      </c>
      <c r="B150" s="17"/>
      <c r="C150" s="17"/>
      <c r="D150" s="17"/>
      <c r="E150" s="17"/>
      <c r="F150" s="17"/>
      <c r="G150" s="17">
        <v>1491.08</v>
      </c>
      <c r="H150" s="17"/>
      <c r="I150" s="17"/>
      <c r="J150" s="23"/>
      <c r="K150" s="23"/>
      <c r="L150" s="17" t="e">
        <f t="shared" si="73"/>
        <v>#DIV/0!</v>
      </c>
      <c r="M150" s="27"/>
      <c r="N150" s="17"/>
      <c r="O150" s="17"/>
      <c r="P150" s="17"/>
      <c r="Q150" s="17"/>
      <c r="R150" s="17"/>
      <c r="S150" s="17"/>
      <c r="T150" s="17"/>
      <c r="U150" s="17"/>
      <c r="V150" s="30"/>
      <c r="W150" s="38"/>
      <c r="X150" s="17"/>
      <c r="Y150" s="31"/>
      <c r="Z150" s="17"/>
      <c r="AA150" s="17">
        <v>164.4</v>
      </c>
      <c r="AB150" s="17"/>
      <c r="AC150" s="17"/>
      <c r="AD150" s="17"/>
      <c r="AE150" s="17">
        <v>66.49</v>
      </c>
      <c r="AF150" s="17"/>
      <c r="AG150" s="17"/>
      <c r="AH150" s="17"/>
      <c r="AI150" s="17">
        <v>509.6</v>
      </c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>
        <v>1227.75</v>
      </c>
      <c r="AV150" s="17"/>
      <c r="AW150" s="17"/>
      <c r="AX150" s="17"/>
      <c r="AY150" s="17">
        <v>844.19</v>
      </c>
      <c r="AZ150" s="17"/>
      <c r="BA150" s="16"/>
      <c r="BB150" s="17"/>
      <c r="BC150" s="17">
        <v>238.28</v>
      </c>
      <c r="BD150" s="17"/>
      <c r="BE150" s="17"/>
      <c r="BF150" s="17"/>
      <c r="BG150" s="17">
        <v>36.95</v>
      </c>
      <c r="BH150" s="17"/>
      <c r="BI150" s="17"/>
      <c r="BJ150" s="17"/>
      <c r="BK150" s="17">
        <v>886.62</v>
      </c>
      <c r="BL150" s="17"/>
      <c r="BM150" s="17"/>
      <c r="BN150" s="17"/>
      <c r="BO150" s="17"/>
      <c r="BP150" s="17"/>
      <c r="BQ150" s="17"/>
      <c r="BR150" s="17"/>
      <c r="BS150" s="17"/>
      <c r="BT150" s="17"/>
      <c r="BU150" s="14"/>
    </row>
    <row r="151" spans="1:73" ht="12.75">
      <c r="A151" s="1" t="s">
        <v>149</v>
      </c>
      <c r="B151" s="17"/>
      <c r="C151" s="17"/>
      <c r="D151" s="17"/>
      <c r="E151" s="17"/>
      <c r="F151" s="17">
        <v>174231.72</v>
      </c>
      <c r="G151" s="17">
        <v>177108.06</v>
      </c>
      <c r="H151" s="17">
        <f t="shared" si="72"/>
        <v>1.016508704614751</v>
      </c>
      <c r="I151" s="14">
        <v>222276.57220499997</v>
      </c>
      <c r="J151" s="29">
        <v>271150.94</v>
      </c>
      <c r="K151" s="17">
        <v>278639.46</v>
      </c>
      <c r="L151" s="17">
        <f t="shared" si="73"/>
        <v>1.027617532876707</v>
      </c>
      <c r="M151" s="29">
        <v>295864.41000000003</v>
      </c>
      <c r="N151" s="17"/>
      <c r="O151" s="17"/>
      <c r="P151" s="17"/>
      <c r="Q151" s="17"/>
      <c r="R151" s="17">
        <v>38223.9</v>
      </c>
      <c r="S151" s="17">
        <v>39129.73</v>
      </c>
      <c r="T151" s="17">
        <f>S151/R151</f>
        <v>1.0236980004656773</v>
      </c>
      <c r="U151" s="17">
        <f>R151</f>
        <v>38223.9</v>
      </c>
      <c r="V151" s="25">
        <v>778082.56</v>
      </c>
      <c r="W151" s="16">
        <v>775148.37</v>
      </c>
      <c r="X151" s="17">
        <f aca="true" t="shared" si="80" ref="X151:X182">W151/V151</f>
        <v>0.9962289477353148</v>
      </c>
      <c r="Y151" s="25">
        <v>870205.61</v>
      </c>
      <c r="Z151" s="17">
        <v>41243.04</v>
      </c>
      <c r="AA151" s="17">
        <v>41707.18</v>
      </c>
      <c r="AB151" s="17">
        <f aca="true" t="shared" si="81" ref="AB151:AB164">AA151/Z151</f>
        <v>1.0112537776070822</v>
      </c>
      <c r="AC151" s="17">
        <f t="shared" si="77"/>
        <v>41243.04</v>
      </c>
      <c r="AD151" s="17">
        <v>10342.48</v>
      </c>
      <c r="AE151" s="17">
        <v>11071.22</v>
      </c>
      <c r="AF151" s="17">
        <f>AE151/AD151</f>
        <v>1.0704608565837208</v>
      </c>
      <c r="AG151" s="17">
        <f>AD151</f>
        <v>10342.48</v>
      </c>
      <c r="AH151" s="17">
        <v>103060.32</v>
      </c>
      <c r="AI151" s="17">
        <v>106550.98</v>
      </c>
      <c r="AJ151" s="17">
        <f aca="true" t="shared" si="82" ref="AJ151:AJ164">AI151/AH151</f>
        <v>1.0338700675487906</v>
      </c>
      <c r="AK151" s="17">
        <f t="shared" si="79"/>
        <v>103060.32</v>
      </c>
      <c r="AL151" s="17"/>
      <c r="AM151" s="17"/>
      <c r="AN151" s="17"/>
      <c r="AO151" s="17"/>
      <c r="AP151" s="17"/>
      <c r="AQ151" s="17"/>
      <c r="AR151" s="17"/>
      <c r="AS151" s="17"/>
      <c r="AT151" s="17">
        <v>338265</v>
      </c>
      <c r="AU151" s="17">
        <v>341771.02</v>
      </c>
      <c r="AV151" s="17">
        <f aca="true" t="shared" si="83" ref="AV151:AV182">AU151/AT151</f>
        <v>1.0103647140555483</v>
      </c>
      <c r="AW151" s="17">
        <f t="shared" si="67"/>
        <v>338265</v>
      </c>
      <c r="AX151" s="17">
        <v>192213.21</v>
      </c>
      <c r="AY151" s="17">
        <v>195131.46</v>
      </c>
      <c r="AZ151" s="17">
        <f aca="true" t="shared" si="84" ref="AZ151:AZ182">AY151/AX151</f>
        <v>1.015182359214541</v>
      </c>
      <c r="BA151" s="16">
        <v>14061.94</v>
      </c>
      <c r="BB151" s="17">
        <v>48810.24</v>
      </c>
      <c r="BC151" s="17">
        <v>49633.53</v>
      </c>
      <c r="BD151" s="17">
        <f aca="true" t="shared" si="85" ref="BD151:BD182">BC151/BB151</f>
        <v>1.0168671573833687</v>
      </c>
      <c r="BE151" s="17">
        <f t="shared" si="68"/>
        <v>48810.24</v>
      </c>
      <c r="BF151" s="17">
        <v>44648.04</v>
      </c>
      <c r="BG151" s="17">
        <v>44870.3</v>
      </c>
      <c r="BH151" s="17">
        <f t="shared" si="69"/>
        <v>1.0049780460687636</v>
      </c>
      <c r="BI151" s="17">
        <f t="shared" si="70"/>
        <v>44648.04</v>
      </c>
      <c r="BJ151" s="17">
        <v>105380.29</v>
      </c>
      <c r="BK151" s="17">
        <v>103829.3</v>
      </c>
      <c r="BL151" s="17">
        <f t="shared" si="71"/>
        <v>0.9852819725586256</v>
      </c>
      <c r="BM151" s="14">
        <v>133778.922399</v>
      </c>
      <c r="BN151" s="17">
        <v>30648.48</v>
      </c>
      <c r="BO151" s="17">
        <v>30409.96</v>
      </c>
      <c r="BP151" s="17">
        <f aca="true" t="shared" si="86" ref="BP151:BP192">BO151/BN151</f>
        <v>0.9922175585869185</v>
      </c>
      <c r="BQ151" s="17">
        <v>30648.48</v>
      </c>
      <c r="BR151" s="17">
        <v>45844.07</v>
      </c>
      <c r="BS151" s="17">
        <v>46162.4</v>
      </c>
      <c r="BT151" s="17">
        <f aca="true" t="shared" si="87" ref="BT151:BT182">BS151/BR151</f>
        <v>1.006943755211961</v>
      </c>
      <c r="BU151" s="14">
        <v>46552.75</v>
      </c>
    </row>
    <row r="152" spans="1:73" ht="12.75">
      <c r="A152" s="1" t="s">
        <v>150</v>
      </c>
      <c r="B152" s="17"/>
      <c r="C152" s="17"/>
      <c r="D152" s="17"/>
      <c r="E152" s="17"/>
      <c r="F152" s="17">
        <v>481943.07</v>
      </c>
      <c r="G152" s="17">
        <v>439776.44</v>
      </c>
      <c r="H152" s="17">
        <f t="shared" si="72"/>
        <v>0.9125070311727898</v>
      </c>
      <c r="I152" s="14">
        <v>469546.5336255999</v>
      </c>
      <c r="J152" s="29">
        <v>657317.29</v>
      </c>
      <c r="K152" s="17">
        <v>599810.11</v>
      </c>
      <c r="L152" s="17">
        <f t="shared" si="73"/>
        <v>0.912512296763105</v>
      </c>
      <c r="M152" s="29">
        <v>654948.78</v>
      </c>
      <c r="N152" s="17"/>
      <c r="O152" s="17"/>
      <c r="P152" s="17"/>
      <c r="Q152" s="17"/>
      <c r="R152" s="17">
        <v>7536.98</v>
      </c>
      <c r="S152" s="17">
        <v>10528.63</v>
      </c>
      <c r="T152" s="17">
        <f>S152/R152</f>
        <v>1.3969295394176446</v>
      </c>
      <c r="U152" s="17">
        <f>R152</f>
        <v>7536.98</v>
      </c>
      <c r="V152" s="25">
        <v>1133621.97</v>
      </c>
      <c r="W152" s="16">
        <v>1074223.31</v>
      </c>
      <c r="X152" s="17">
        <f t="shared" si="80"/>
        <v>0.947602762144774</v>
      </c>
      <c r="Y152" s="25">
        <v>1223657.12</v>
      </c>
      <c r="Z152" s="17">
        <v>79908.36</v>
      </c>
      <c r="AA152" s="17">
        <v>74670.27</v>
      </c>
      <c r="AB152" s="17">
        <f t="shared" si="81"/>
        <v>0.9344487860844598</v>
      </c>
      <c r="AC152" s="17">
        <f t="shared" si="77"/>
        <v>79908.36</v>
      </c>
      <c r="AD152" s="17"/>
      <c r="AE152" s="17"/>
      <c r="AF152" s="17"/>
      <c r="AG152" s="17"/>
      <c r="AH152" s="17">
        <v>141191.04</v>
      </c>
      <c r="AI152" s="17">
        <v>130133.58</v>
      </c>
      <c r="AJ152" s="17">
        <f t="shared" si="82"/>
        <v>0.9216844071691801</v>
      </c>
      <c r="AK152" s="17">
        <f t="shared" si="79"/>
        <v>141191.04</v>
      </c>
      <c r="AL152" s="17"/>
      <c r="AM152" s="17"/>
      <c r="AN152" s="17"/>
      <c r="AO152" s="17"/>
      <c r="AP152" s="17"/>
      <c r="AQ152" s="17"/>
      <c r="AR152" s="17"/>
      <c r="AS152" s="17"/>
      <c r="AT152" s="17">
        <v>655395.36</v>
      </c>
      <c r="AU152" s="17">
        <v>612028.96</v>
      </c>
      <c r="AV152" s="17">
        <f t="shared" si="83"/>
        <v>0.9338316951160593</v>
      </c>
      <c r="AW152" s="17">
        <f t="shared" si="67"/>
        <v>655395.36</v>
      </c>
      <c r="AX152" s="17">
        <v>372417.48</v>
      </c>
      <c r="AY152" s="17">
        <v>348693.49</v>
      </c>
      <c r="AZ152" s="17">
        <f t="shared" si="84"/>
        <v>0.9362973241750092</v>
      </c>
      <c r="BA152" s="16">
        <v>72075.97</v>
      </c>
      <c r="BB152" s="17">
        <v>94544.59</v>
      </c>
      <c r="BC152" s="17">
        <v>88414.84</v>
      </c>
      <c r="BD152" s="17">
        <f t="shared" si="85"/>
        <v>0.935165512907719</v>
      </c>
      <c r="BE152" s="17">
        <f t="shared" si="68"/>
        <v>94544.59</v>
      </c>
      <c r="BF152" s="17">
        <v>86506.85</v>
      </c>
      <c r="BG152" s="17">
        <v>80623.91</v>
      </c>
      <c r="BH152" s="17">
        <f t="shared" si="69"/>
        <v>0.9319945183531708</v>
      </c>
      <c r="BI152" s="17">
        <f t="shared" si="70"/>
        <v>86506.85</v>
      </c>
      <c r="BJ152" s="17">
        <v>270345.68</v>
      </c>
      <c r="BK152" s="17">
        <v>240999.7</v>
      </c>
      <c r="BL152" s="17">
        <f t="shared" si="71"/>
        <v>0.891450161141839</v>
      </c>
      <c r="BM152" s="14">
        <v>280206.4366064</v>
      </c>
      <c r="BN152" s="17">
        <v>59382.36</v>
      </c>
      <c r="BO152" s="17">
        <v>54987.36</v>
      </c>
      <c r="BP152" s="17">
        <f t="shared" si="86"/>
        <v>0.9259881217250375</v>
      </c>
      <c r="BQ152" s="17">
        <v>59382.36</v>
      </c>
      <c r="BR152" s="17">
        <v>39096.01</v>
      </c>
      <c r="BS152" s="17">
        <v>36997.57</v>
      </c>
      <c r="BT152" s="17">
        <f t="shared" si="87"/>
        <v>0.9463259805796038</v>
      </c>
      <c r="BU152" s="14">
        <v>39617.07</v>
      </c>
    </row>
    <row r="153" spans="1:73" ht="12.75">
      <c r="A153" s="1" t="s">
        <v>151</v>
      </c>
      <c r="B153" s="17"/>
      <c r="C153" s="32">
        <v>261.61</v>
      </c>
      <c r="D153" s="17"/>
      <c r="E153" s="17"/>
      <c r="F153" s="17">
        <v>1152666.39</v>
      </c>
      <c r="G153" s="17">
        <v>1089671.56</v>
      </c>
      <c r="H153" s="17">
        <f t="shared" si="72"/>
        <v>0.9453486016886465</v>
      </c>
      <c r="I153" s="14">
        <v>1214179.5296343998</v>
      </c>
      <c r="J153" s="29">
        <v>1921751.17</v>
      </c>
      <c r="K153" s="17">
        <v>1806193.92</v>
      </c>
      <c r="L153" s="17">
        <f t="shared" si="73"/>
        <v>0.9398687760393037</v>
      </c>
      <c r="M153" s="29">
        <v>2009439.2200000002</v>
      </c>
      <c r="N153" s="17"/>
      <c r="O153" s="17"/>
      <c r="P153" s="17"/>
      <c r="Q153" s="17"/>
      <c r="R153" s="17"/>
      <c r="S153" s="17">
        <v>1465.14</v>
      </c>
      <c r="T153" s="17"/>
      <c r="U153" s="17"/>
      <c r="V153" s="25">
        <v>3463276.36</v>
      </c>
      <c r="W153" s="16">
        <v>3352190.05</v>
      </c>
      <c r="X153" s="17">
        <f t="shared" si="80"/>
        <v>0.9679245031430296</v>
      </c>
      <c r="Y153" s="25">
        <v>3753330.1399999997</v>
      </c>
      <c r="Z153" s="17">
        <v>211722.15</v>
      </c>
      <c r="AA153" s="17">
        <v>205334.19</v>
      </c>
      <c r="AB153" s="17">
        <f t="shared" si="81"/>
        <v>0.969828570133073</v>
      </c>
      <c r="AC153" s="17">
        <f t="shared" si="77"/>
        <v>211722.15</v>
      </c>
      <c r="AD153" s="17">
        <v>79107.46</v>
      </c>
      <c r="AE153" s="17">
        <v>76768.58</v>
      </c>
      <c r="AF153" s="17">
        <f>AE153/AD153</f>
        <v>0.9704341411037594</v>
      </c>
      <c r="AG153" s="17">
        <f>AD153</f>
        <v>79107.46</v>
      </c>
      <c r="AH153" s="17">
        <v>511635.97</v>
      </c>
      <c r="AI153" s="17">
        <v>494583.1</v>
      </c>
      <c r="AJ153" s="17">
        <f t="shared" si="82"/>
        <v>0.9666699157215236</v>
      </c>
      <c r="AK153" s="17">
        <f t="shared" si="79"/>
        <v>511635.97</v>
      </c>
      <c r="AL153" s="17">
        <v>10.79</v>
      </c>
      <c r="AM153" s="17">
        <v>29.27</v>
      </c>
      <c r="AN153" s="17">
        <f>AM153/AL153</f>
        <v>2.7126969416126046</v>
      </c>
      <c r="AO153" s="17">
        <f>AL153</f>
        <v>10.79</v>
      </c>
      <c r="AP153" s="17"/>
      <c r="AQ153" s="17"/>
      <c r="AR153" s="17"/>
      <c r="AS153" s="17"/>
      <c r="AT153" s="17">
        <v>1736481.03</v>
      </c>
      <c r="AU153" s="17">
        <v>1682956.38</v>
      </c>
      <c r="AV153" s="17">
        <f t="shared" si="83"/>
        <v>0.9691763692920964</v>
      </c>
      <c r="AW153" s="17">
        <f t="shared" si="67"/>
        <v>1736481.03</v>
      </c>
      <c r="AX153" s="17">
        <v>986729.03</v>
      </c>
      <c r="AY153" s="17">
        <v>959069.01</v>
      </c>
      <c r="AZ153" s="17">
        <f t="shared" si="84"/>
        <v>0.9719679677408498</v>
      </c>
      <c r="BA153" s="16">
        <v>38400.98</v>
      </c>
      <c r="BB153" s="17">
        <v>250569.9</v>
      </c>
      <c r="BC153" s="17">
        <v>243760.66</v>
      </c>
      <c r="BD153" s="17">
        <f t="shared" si="85"/>
        <v>0.9728249881569974</v>
      </c>
      <c r="BE153" s="17">
        <f t="shared" si="68"/>
        <v>250569.9</v>
      </c>
      <c r="BF153" s="17">
        <v>229203.09</v>
      </c>
      <c r="BG153" s="17">
        <v>221444.62</v>
      </c>
      <c r="BH153" s="17">
        <f t="shared" si="69"/>
        <v>0.9661502382014134</v>
      </c>
      <c r="BI153" s="17">
        <f t="shared" si="70"/>
        <v>229203.09</v>
      </c>
      <c r="BJ153" s="17">
        <v>675708.52</v>
      </c>
      <c r="BK153" s="17">
        <v>632502.6</v>
      </c>
      <c r="BL153" s="17">
        <f t="shared" si="71"/>
        <v>0.9360583465781961</v>
      </c>
      <c r="BM153" s="14">
        <v>698142.0984335999</v>
      </c>
      <c r="BN153" s="17">
        <v>157335.64</v>
      </c>
      <c r="BO153" s="17">
        <v>150875.58</v>
      </c>
      <c r="BP153" s="17">
        <f t="shared" si="86"/>
        <v>0.9589408985783512</v>
      </c>
      <c r="BQ153" s="17">
        <v>157335.64</v>
      </c>
      <c r="BR153" s="17">
        <v>149581.75</v>
      </c>
      <c r="BS153" s="17">
        <v>152834.89</v>
      </c>
      <c r="BT153" s="17">
        <f t="shared" si="87"/>
        <v>1.0217482413462873</v>
      </c>
      <c r="BU153" s="14">
        <v>148065.2</v>
      </c>
    </row>
    <row r="154" spans="1:73" ht="12.75">
      <c r="A154" s="1" t="s">
        <v>152</v>
      </c>
      <c r="B154" s="17"/>
      <c r="C154" s="17"/>
      <c r="D154" s="17"/>
      <c r="E154" s="17"/>
      <c r="F154" s="17">
        <v>599096.69</v>
      </c>
      <c r="G154" s="17">
        <v>616272.36</v>
      </c>
      <c r="H154" s="17">
        <f t="shared" si="72"/>
        <v>1.0286692787436367</v>
      </c>
      <c r="I154" s="14">
        <v>646155.0682232</v>
      </c>
      <c r="J154" s="29">
        <v>862749.81</v>
      </c>
      <c r="K154" s="17">
        <v>819316.24</v>
      </c>
      <c r="L154" s="17">
        <f t="shared" si="73"/>
        <v>0.949656818817497</v>
      </c>
      <c r="M154" s="29">
        <v>910459.9099999999</v>
      </c>
      <c r="N154" s="17"/>
      <c r="O154" s="17"/>
      <c r="P154" s="17"/>
      <c r="Q154" s="17"/>
      <c r="R154" s="17"/>
      <c r="S154" s="17">
        <v>4735.25</v>
      </c>
      <c r="T154" s="17"/>
      <c r="U154" s="17"/>
      <c r="V154" s="25">
        <v>2149734.96</v>
      </c>
      <c r="W154" s="16">
        <v>2152066.17</v>
      </c>
      <c r="X154" s="17">
        <f t="shared" si="80"/>
        <v>1.001084417401855</v>
      </c>
      <c r="Y154" s="25">
        <v>2253687.6</v>
      </c>
      <c r="Z154" s="17">
        <v>132894.72</v>
      </c>
      <c r="AA154" s="17">
        <v>130995.14</v>
      </c>
      <c r="AB154" s="17">
        <f t="shared" si="81"/>
        <v>0.9857061288815688</v>
      </c>
      <c r="AC154" s="17">
        <f t="shared" si="77"/>
        <v>132894.72</v>
      </c>
      <c r="AD154" s="17"/>
      <c r="AE154" s="17"/>
      <c r="AF154" s="17"/>
      <c r="AG154" s="17"/>
      <c r="AH154" s="17">
        <v>235673.16</v>
      </c>
      <c r="AI154" s="17">
        <v>231842.53</v>
      </c>
      <c r="AJ154" s="17">
        <f t="shared" si="82"/>
        <v>0.9837460065456753</v>
      </c>
      <c r="AK154" s="17">
        <f t="shared" si="79"/>
        <v>235673.16</v>
      </c>
      <c r="AL154" s="17"/>
      <c r="AM154" s="17"/>
      <c r="AN154" s="17"/>
      <c r="AO154" s="17"/>
      <c r="AP154" s="17"/>
      <c r="AQ154" s="17"/>
      <c r="AR154" s="17"/>
      <c r="AS154" s="17"/>
      <c r="AT154" s="17">
        <v>1089997.2</v>
      </c>
      <c r="AU154" s="17">
        <v>1074057.61</v>
      </c>
      <c r="AV154" s="17">
        <f t="shared" si="83"/>
        <v>0.9853764853707883</v>
      </c>
      <c r="AW154" s="17">
        <f t="shared" si="67"/>
        <v>1089997.2</v>
      </c>
      <c r="AX154" s="17">
        <v>619373.16</v>
      </c>
      <c r="AY154" s="17">
        <v>611568.35</v>
      </c>
      <c r="AZ154" s="17">
        <f t="shared" si="84"/>
        <v>0.9873988566117394</v>
      </c>
      <c r="BA154" s="16">
        <v>567731.82</v>
      </c>
      <c r="BB154" s="17">
        <v>156489.72</v>
      </c>
      <c r="BC154" s="17">
        <v>154186.18</v>
      </c>
      <c r="BD154" s="17">
        <f t="shared" si="85"/>
        <v>0.9852799276527556</v>
      </c>
      <c r="BE154" s="17">
        <f t="shared" si="68"/>
        <v>156489.72</v>
      </c>
      <c r="BF154" s="17">
        <v>143871.12</v>
      </c>
      <c r="BG154" s="17">
        <v>141567.91</v>
      </c>
      <c r="BH154" s="17">
        <f t="shared" si="69"/>
        <v>0.9839911581976981</v>
      </c>
      <c r="BI154" s="17">
        <f t="shared" si="70"/>
        <v>143871.12</v>
      </c>
      <c r="BJ154" s="17">
        <v>364103.96</v>
      </c>
      <c r="BK154" s="17">
        <v>347462.85</v>
      </c>
      <c r="BL154" s="17">
        <f t="shared" si="71"/>
        <v>0.9542957181789508</v>
      </c>
      <c r="BM154" s="14">
        <v>399058.14338080003</v>
      </c>
      <c r="BN154" s="17">
        <v>98761.44</v>
      </c>
      <c r="BO154" s="17">
        <v>96790.77</v>
      </c>
      <c r="BP154" s="17">
        <f t="shared" si="86"/>
        <v>0.9800461597157757</v>
      </c>
      <c r="BQ154" s="17">
        <v>98761.44</v>
      </c>
      <c r="BR154" s="17">
        <v>144878.74</v>
      </c>
      <c r="BS154" s="17">
        <v>143395.01</v>
      </c>
      <c r="BT154" s="17">
        <f t="shared" si="87"/>
        <v>0.9897588148544088</v>
      </c>
      <c r="BU154" s="14">
        <v>144174.15</v>
      </c>
    </row>
    <row r="155" spans="1:73" ht="12.75">
      <c r="A155" s="1" t="s">
        <v>153</v>
      </c>
      <c r="B155" s="17"/>
      <c r="C155" s="17"/>
      <c r="D155" s="17"/>
      <c r="E155" s="17"/>
      <c r="F155" s="17">
        <v>645670.18</v>
      </c>
      <c r="G155" s="17">
        <v>601406.64</v>
      </c>
      <c r="H155" s="17">
        <f t="shared" si="72"/>
        <v>0.9314455872811099</v>
      </c>
      <c r="I155" s="14">
        <v>627327.8843912</v>
      </c>
      <c r="J155" s="29">
        <v>916214.88</v>
      </c>
      <c r="K155" s="17">
        <v>845929.16</v>
      </c>
      <c r="L155" s="17">
        <f t="shared" si="73"/>
        <v>0.9232868603924006</v>
      </c>
      <c r="M155" s="29">
        <v>991478.51</v>
      </c>
      <c r="N155" s="17"/>
      <c r="O155" s="17"/>
      <c r="P155" s="17"/>
      <c r="Q155" s="17"/>
      <c r="R155" s="17"/>
      <c r="S155" s="17">
        <v>49.77</v>
      </c>
      <c r="T155" s="17"/>
      <c r="U155" s="17"/>
      <c r="V155" s="25">
        <v>1763879.89</v>
      </c>
      <c r="W155" s="16">
        <v>1677570.42</v>
      </c>
      <c r="X155" s="17">
        <f t="shared" si="80"/>
        <v>0.9510683972931967</v>
      </c>
      <c r="Y155" s="25">
        <v>1853633.5899999999</v>
      </c>
      <c r="Z155" s="17">
        <v>103479</v>
      </c>
      <c r="AA155" s="17">
        <v>98173.64</v>
      </c>
      <c r="AB155" s="17">
        <f t="shared" si="81"/>
        <v>0.948730080499425</v>
      </c>
      <c r="AC155" s="17">
        <f t="shared" si="77"/>
        <v>103479</v>
      </c>
      <c r="AD155" s="17"/>
      <c r="AE155" s="17"/>
      <c r="AF155" s="17"/>
      <c r="AG155" s="17"/>
      <c r="AH155" s="17">
        <v>167362.12</v>
      </c>
      <c r="AI155" s="17">
        <v>158455.33</v>
      </c>
      <c r="AJ155" s="17">
        <f t="shared" si="82"/>
        <v>0.9467813266227746</v>
      </c>
      <c r="AK155" s="17">
        <f t="shared" si="79"/>
        <v>167362.12</v>
      </c>
      <c r="AL155" s="17"/>
      <c r="AM155" s="17"/>
      <c r="AN155" s="17"/>
      <c r="AO155" s="17"/>
      <c r="AP155" s="17"/>
      <c r="AQ155" s="17"/>
      <c r="AR155" s="17"/>
      <c r="AS155" s="17"/>
      <c r="AT155" s="17">
        <v>848702.88</v>
      </c>
      <c r="AU155" s="17">
        <v>804728.82</v>
      </c>
      <c r="AV155" s="17">
        <f t="shared" si="83"/>
        <v>0.948186743516176</v>
      </c>
      <c r="AW155" s="17">
        <f t="shared" si="67"/>
        <v>848702.88</v>
      </c>
      <c r="AX155" s="17">
        <v>482261.52</v>
      </c>
      <c r="AY155" s="17">
        <v>458109.83</v>
      </c>
      <c r="AZ155" s="17">
        <f t="shared" si="84"/>
        <v>0.9499199314098292</v>
      </c>
      <c r="BA155" s="16">
        <v>63911.9</v>
      </c>
      <c r="BB155" s="17">
        <v>121575.24</v>
      </c>
      <c r="BC155" s="17">
        <v>115464.48</v>
      </c>
      <c r="BD155" s="17">
        <f t="shared" si="85"/>
        <v>0.9497368049612733</v>
      </c>
      <c r="BE155" s="17">
        <f t="shared" si="68"/>
        <v>121575.24</v>
      </c>
      <c r="BF155" s="17">
        <v>112021.32</v>
      </c>
      <c r="BG155" s="17">
        <v>106170.75</v>
      </c>
      <c r="BH155" s="17">
        <f t="shared" si="69"/>
        <v>0.9477727096949045</v>
      </c>
      <c r="BI155" s="17">
        <f t="shared" si="70"/>
        <v>112021.32</v>
      </c>
      <c r="BJ155" s="17">
        <v>368901.24</v>
      </c>
      <c r="BK155" s="17">
        <v>336986.58</v>
      </c>
      <c r="BL155" s="17">
        <f t="shared" si="71"/>
        <v>0.9134872520352603</v>
      </c>
      <c r="BM155" s="14">
        <v>392938.3214088</v>
      </c>
      <c r="BN155" s="17">
        <v>76898.28</v>
      </c>
      <c r="BO155" s="17">
        <v>72735.6</v>
      </c>
      <c r="BP155" s="17">
        <f t="shared" si="86"/>
        <v>0.9458677099149683</v>
      </c>
      <c r="BQ155" s="17">
        <v>76898.28</v>
      </c>
      <c r="BR155" s="17">
        <v>43934.91</v>
      </c>
      <c r="BS155" s="17">
        <v>41715.02</v>
      </c>
      <c r="BT155" s="17">
        <f t="shared" si="87"/>
        <v>0.94947320934537</v>
      </c>
      <c r="BU155" s="14">
        <v>44847.67</v>
      </c>
    </row>
    <row r="156" spans="1:73" ht="12.75">
      <c r="A156" s="1" t="s">
        <v>154</v>
      </c>
      <c r="B156" s="17"/>
      <c r="C156" s="17"/>
      <c r="D156" s="17"/>
      <c r="E156" s="17"/>
      <c r="F156" s="17">
        <v>867429.74</v>
      </c>
      <c r="G156" s="17">
        <v>886652.87</v>
      </c>
      <c r="H156" s="17">
        <f t="shared" si="72"/>
        <v>1.022161022516936</v>
      </c>
      <c r="I156" s="14">
        <v>822840.1687864</v>
      </c>
      <c r="J156" s="29">
        <v>1415210.37</v>
      </c>
      <c r="K156" s="17">
        <v>1286404.05</v>
      </c>
      <c r="L156" s="17">
        <f t="shared" si="73"/>
        <v>0.9089843300116576</v>
      </c>
      <c r="M156" s="29">
        <v>1413181.31</v>
      </c>
      <c r="N156" s="17"/>
      <c r="O156" s="17"/>
      <c r="P156" s="17"/>
      <c r="Q156" s="17"/>
      <c r="R156" s="17">
        <v>19551.75</v>
      </c>
      <c r="S156" s="17">
        <v>23446.66</v>
      </c>
      <c r="T156" s="17">
        <f>S156/R156</f>
        <v>1.1992103008682087</v>
      </c>
      <c r="U156" s="17">
        <f>R156</f>
        <v>19551.75</v>
      </c>
      <c r="V156" s="25">
        <v>3045166.19</v>
      </c>
      <c r="W156" s="16">
        <v>3031979.12</v>
      </c>
      <c r="X156" s="17">
        <f t="shared" si="80"/>
        <v>0.9956695072855778</v>
      </c>
      <c r="Y156" s="25">
        <v>3059324</v>
      </c>
      <c r="Z156" s="17">
        <v>184352.63</v>
      </c>
      <c r="AA156" s="17">
        <v>183322.18</v>
      </c>
      <c r="AB156" s="17">
        <f t="shared" si="81"/>
        <v>0.9944104404694416</v>
      </c>
      <c r="AC156" s="17">
        <f t="shared" si="77"/>
        <v>184352.63</v>
      </c>
      <c r="AD156" s="17"/>
      <c r="AE156" s="17"/>
      <c r="AF156" s="17"/>
      <c r="AG156" s="17"/>
      <c r="AH156" s="17">
        <v>326448.7</v>
      </c>
      <c r="AI156" s="17">
        <v>324701.56</v>
      </c>
      <c r="AJ156" s="17">
        <f t="shared" si="82"/>
        <v>0.9946480411776797</v>
      </c>
      <c r="AK156" s="17">
        <f t="shared" si="79"/>
        <v>326448.7</v>
      </c>
      <c r="AL156" s="17"/>
      <c r="AM156" s="17"/>
      <c r="AN156" s="17"/>
      <c r="AO156" s="17"/>
      <c r="AP156" s="17"/>
      <c r="AQ156" s="17"/>
      <c r="AR156" s="17"/>
      <c r="AS156" s="17"/>
      <c r="AT156" s="17">
        <v>1512003.35</v>
      </c>
      <c r="AU156" s="17">
        <v>1502414.57</v>
      </c>
      <c r="AV156" s="17">
        <f t="shared" si="83"/>
        <v>0.9936582283365972</v>
      </c>
      <c r="AW156" s="17">
        <f t="shared" si="67"/>
        <v>1512003.35</v>
      </c>
      <c r="AX156" s="17">
        <v>859168.63</v>
      </c>
      <c r="AY156" s="17">
        <v>856609.7</v>
      </c>
      <c r="AZ156" s="17">
        <f t="shared" si="84"/>
        <v>0.9970216207730954</v>
      </c>
      <c r="BA156" s="16">
        <v>806740.66</v>
      </c>
      <c r="BB156" s="17">
        <v>218126.49</v>
      </c>
      <c r="BC156" s="17">
        <v>217265.64</v>
      </c>
      <c r="BD156" s="17">
        <f t="shared" si="85"/>
        <v>0.9960534367008795</v>
      </c>
      <c r="BE156" s="17">
        <f t="shared" si="68"/>
        <v>218126.49</v>
      </c>
      <c r="BF156" s="17">
        <v>199570.3</v>
      </c>
      <c r="BG156" s="17">
        <v>197932.66</v>
      </c>
      <c r="BH156" s="17">
        <f t="shared" si="69"/>
        <v>0.991794169773759</v>
      </c>
      <c r="BI156" s="17">
        <f t="shared" si="70"/>
        <v>199570.3</v>
      </c>
      <c r="BJ156" s="17">
        <v>477230.44</v>
      </c>
      <c r="BK156" s="17">
        <v>470763.01</v>
      </c>
      <c r="BL156" s="17">
        <f t="shared" si="71"/>
        <v>0.9864479935521296</v>
      </c>
      <c r="BM156" s="14">
        <v>482096.95861480007</v>
      </c>
      <c r="BN156" s="17">
        <v>136992.29</v>
      </c>
      <c r="BO156" s="17">
        <v>135302.12</v>
      </c>
      <c r="BP156" s="17">
        <f t="shared" si="86"/>
        <v>0.9876622983673022</v>
      </c>
      <c r="BQ156" s="17">
        <v>136992.29</v>
      </c>
      <c r="BR156" s="17">
        <v>97196.7</v>
      </c>
      <c r="BS156" s="17">
        <v>96136.53</v>
      </c>
      <c r="BT156" s="17">
        <f t="shared" si="87"/>
        <v>0.9890925309192596</v>
      </c>
      <c r="BU156" s="14">
        <v>96959.01</v>
      </c>
    </row>
    <row r="157" spans="1:73" ht="12.75">
      <c r="A157" s="1" t="s">
        <v>155</v>
      </c>
      <c r="B157" s="17"/>
      <c r="C157" s="17"/>
      <c r="D157" s="17"/>
      <c r="E157" s="17"/>
      <c r="F157" s="17">
        <v>197472.34</v>
      </c>
      <c r="G157" s="17">
        <v>195188.89</v>
      </c>
      <c r="H157" s="17">
        <f t="shared" si="72"/>
        <v>0.9884366083877875</v>
      </c>
      <c r="I157" s="14">
        <v>168455.94662620002</v>
      </c>
      <c r="J157" s="29">
        <v>271088.49</v>
      </c>
      <c r="K157" s="17">
        <v>265430.22</v>
      </c>
      <c r="L157" s="17">
        <f t="shared" si="73"/>
        <v>0.9791275904041518</v>
      </c>
      <c r="M157" s="29">
        <v>257651.69</v>
      </c>
      <c r="N157" s="17"/>
      <c r="O157" s="17"/>
      <c r="P157" s="17"/>
      <c r="Q157" s="17"/>
      <c r="R157" s="17"/>
      <c r="S157" s="17"/>
      <c r="T157" s="17"/>
      <c r="U157" s="17"/>
      <c r="V157" s="25">
        <v>847807.09</v>
      </c>
      <c r="W157" s="16">
        <v>829630.73</v>
      </c>
      <c r="X157" s="17">
        <f t="shared" si="80"/>
        <v>0.978560736027815</v>
      </c>
      <c r="Y157" s="25">
        <v>883949.7</v>
      </c>
      <c r="Z157" s="17">
        <v>41079.48</v>
      </c>
      <c r="AA157" s="17">
        <v>41038.9</v>
      </c>
      <c r="AB157" s="17">
        <f t="shared" si="81"/>
        <v>0.9990121588686127</v>
      </c>
      <c r="AC157" s="17">
        <f t="shared" si="77"/>
        <v>41079.48</v>
      </c>
      <c r="AD157" s="17">
        <v>10301.36</v>
      </c>
      <c r="AE157" s="17">
        <v>10790.15</v>
      </c>
      <c r="AF157" s="17">
        <f>AE157/AD157</f>
        <v>1.0474490746852843</v>
      </c>
      <c r="AG157" s="17">
        <f>AD157</f>
        <v>10301.36</v>
      </c>
      <c r="AH157" s="17">
        <v>98798.9</v>
      </c>
      <c r="AI157" s="17">
        <v>93482.41</v>
      </c>
      <c r="AJ157" s="17">
        <f t="shared" si="82"/>
        <v>0.9461887733567885</v>
      </c>
      <c r="AK157" s="17">
        <f t="shared" si="79"/>
        <v>98798.9</v>
      </c>
      <c r="AL157" s="17"/>
      <c r="AM157" s="17"/>
      <c r="AN157" s="17"/>
      <c r="AO157" s="17"/>
      <c r="AP157" s="17"/>
      <c r="AQ157" s="17"/>
      <c r="AR157" s="17"/>
      <c r="AS157" s="17"/>
      <c r="AT157" s="17">
        <v>336923.4</v>
      </c>
      <c r="AU157" s="17">
        <v>336554.59</v>
      </c>
      <c r="AV157" s="17">
        <f t="shared" si="83"/>
        <v>0.9989053594971439</v>
      </c>
      <c r="AW157" s="17">
        <f t="shared" si="67"/>
        <v>336923.4</v>
      </c>
      <c r="AX157" s="17">
        <v>191451.03</v>
      </c>
      <c r="AY157" s="17">
        <v>191309.69</v>
      </c>
      <c r="AZ157" s="17">
        <f t="shared" si="84"/>
        <v>0.9992617433293517</v>
      </c>
      <c r="BA157" s="16">
        <v>391855.78</v>
      </c>
      <c r="BB157" s="17">
        <v>48617.04</v>
      </c>
      <c r="BC157" s="17">
        <v>48581.06</v>
      </c>
      <c r="BD157" s="17">
        <f t="shared" si="85"/>
        <v>0.999259930263134</v>
      </c>
      <c r="BE157" s="17">
        <f t="shared" si="68"/>
        <v>48617.04</v>
      </c>
      <c r="BF157" s="17">
        <v>44470.92</v>
      </c>
      <c r="BG157" s="17">
        <v>44438.11</v>
      </c>
      <c r="BH157" s="17">
        <f t="shared" si="69"/>
        <v>0.9992622144988231</v>
      </c>
      <c r="BI157" s="17">
        <f t="shared" si="70"/>
        <v>44470.92</v>
      </c>
      <c r="BJ157" s="17">
        <v>107101.51</v>
      </c>
      <c r="BK157" s="17">
        <v>103020.77</v>
      </c>
      <c r="BL157" s="17">
        <f t="shared" si="71"/>
        <v>0.9618983896678955</v>
      </c>
      <c r="BM157" s="14">
        <v>100263.1210778</v>
      </c>
      <c r="BN157" s="17">
        <v>30527.19</v>
      </c>
      <c r="BO157" s="17">
        <v>30449.85</v>
      </c>
      <c r="BP157" s="17">
        <f t="shared" si="86"/>
        <v>0.9974665208294639</v>
      </c>
      <c r="BQ157" s="17">
        <v>30527.19</v>
      </c>
      <c r="BR157" s="17">
        <v>29168.36</v>
      </c>
      <c r="BS157" s="17">
        <v>23788.93</v>
      </c>
      <c r="BT157" s="17">
        <f t="shared" si="87"/>
        <v>0.8155731072984562</v>
      </c>
      <c r="BU157" s="14">
        <v>35954.36</v>
      </c>
    </row>
    <row r="158" spans="1:73" ht="12.75">
      <c r="A158" s="1" t="s">
        <v>156</v>
      </c>
      <c r="B158" s="17"/>
      <c r="C158" s="17"/>
      <c r="D158" s="17"/>
      <c r="E158" s="17"/>
      <c r="F158" s="17">
        <v>1471372.11</v>
      </c>
      <c r="G158" s="17">
        <v>1456099.43</v>
      </c>
      <c r="H158" s="17">
        <f t="shared" si="72"/>
        <v>0.9896201104423543</v>
      </c>
      <c r="I158" s="14">
        <v>1129563.4872288</v>
      </c>
      <c r="J158" s="29">
        <v>1804231.47</v>
      </c>
      <c r="K158" s="17">
        <v>1821638.1</v>
      </c>
      <c r="L158" s="17">
        <f t="shared" si="73"/>
        <v>1.009647670096343</v>
      </c>
      <c r="M158" s="29">
        <v>1841647.4100000001</v>
      </c>
      <c r="N158" s="17"/>
      <c r="O158" s="17"/>
      <c r="P158" s="17"/>
      <c r="Q158" s="17"/>
      <c r="R158" s="17"/>
      <c r="S158" s="17"/>
      <c r="T158" s="17"/>
      <c r="U158" s="17"/>
      <c r="V158" s="25">
        <v>1759709.66</v>
      </c>
      <c r="W158" s="16">
        <v>1794735.56</v>
      </c>
      <c r="X158" s="17">
        <f t="shared" si="80"/>
        <v>1.019904363086806</v>
      </c>
      <c r="Y158" s="25">
        <v>1754484.74</v>
      </c>
      <c r="Z158" s="17">
        <v>154260.03</v>
      </c>
      <c r="AA158" s="17">
        <v>155122.72</v>
      </c>
      <c r="AB158" s="17">
        <f t="shared" si="81"/>
        <v>1.0055924402452145</v>
      </c>
      <c r="AC158" s="17">
        <f t="shared" si="77"/>
        <v>154260.03</v>
      </c>
      <c r="AD158" s="17">
        <v>58001.57</v>
      </c>
      <c r="AE158" s="17">
        <v>58530.82</v>
      </c>
      <c r="AF158" s="17">
        <f>AE158/AD158</f>
        <v>1.0091247530023757</v>
      </c>
      <c r="AG158" s="17">
        <f>AD158</f>
        <v>58001.57</v>
      </c>
      <c r="AH158" s="17">
        <v>227687.72</v>
      </c>
      <c r="AI158" s="17">
        <v>222407.89</v>
      </c>
      <c r="AJ158" s="17">
        <f t="shared" si="82"/>
        <v>0.9768110902072366</v>
      </c>
      <c r="AK158" s="17">
        <f t="shared" si="79"/>
        <v>227687.72</v>
      </c>
      <c r="AL158" s="17">
        <v>358.71</v>
      </c>
      <c r="AM158" s="17">
        <v>413.11</v>
      </c>
      <c r="AN158" s="17">
        <f>AM158/AL158</f>
        <v>1.151654539879011</v>
      </c>
      <c r="AO158" s="17">
        <f>AL158</f>
        <v>358.71</v>
      </c>
      <c r="AP158" s="17"/>
      <c r="AQ158" s="17"/>
      <c r="AR158" s="17"/>
      <c r="AS158" s="17"/>
      <c r="AT158" s="17">
        <v>1265237.18</v>
      </c>
      <c r="AU158" s="17">
        <v>1270766.14</v>
      </c>
      <c r="AV158" s="17">
        <f t="shared" si="83"/>
        <v>1.0043699000372404</v>
      </c>
      <c r="AW158" s="17">
        <f t="shared" si="67"/>
        <v>1265237.18</v>
      </c>
      <c r="AX158" s="17">
        <v>718707.85</v>
      </c>
      <c r="AY158" s="17">
        <v>728968.29</v>
      </c>
      <c r="AZ158" s="17">
        <f t="shared" si="84"/>
        <v>1.0142762319905092</v>
      </c>
      <c r="BA158" s="16">
        <v>134971.23</v>
      </c>
      <c r="BB158" s="17">
        <v>180680.65</v>
      </c>
      <c r="BC158" s="17">
        <v>182184.85</v>
      </c>
      <c r="BD158" s="17">
        <f t="shared" si="85"/>
        <v>1.008325185901202</v>
      </c>
      <c r="BE158" s="17">
        <f t="shared" si="68"/>
        <v>180680.65</v>
      </c>
      <c r="BF158" s="17">
        <v>167737.56</v>
      </c>
      <c r="BG158" s="17">
        <v>165858.17</v>
      </c>
      <c r="BH158" s="17">
        <f t="shared" si="69"/>
        <v>0.9887956519696603</v>
      </c>
      <c r="BI158" s="17">
        <f t="shared" si="70"/>
        <v>167737.56</v>
      </c>
      <c r="BJ158" s="17">
        <v>704258.34</v>
      </c>
      <c r="BK158" s="17">
        <v>718216.84</v>
      </c>
      <c r="BL158" s="17">
        <f t="shared" si="71"/>
        <v>1.0198201415690724</v>
      </c>
      <c r="BM158" s="14">
        <v>666962.5655512</v>
      </c>
      <c r="BN158" s="17">
        <v>114492.37</v>
      </c>
      <c r="BO158" s="17">
        <v>107556.28</v>
      </c>
      <c r="BP158" s="17">
        <f t="shared" si="86"/>
        <v>0.9394187577739896</v>
      </c>
      <c r="BQ158" s="17">
        <v>114492.37</v>
      </c>
      <c r="BR158" s="17">
        <v>180125.4</v>
      </c>
      <c r="BS158" s="17">
        <v>175401.48</v>
      </c>
      <c r="BT158" s="17">
        <f t="shared" si="87"/>
        <v>0.973774270591488</v>
      </c>
      <c r="BU158" s="14">
        <v>186744.31</v>
      </c>
    </row>
    <row r="159" spans="1:73" ht="12.75">
      <c r="A159" s="1" t="s">
        <v>157</v>
      </c>
      <c r="B159" s="17"/>
      <c r="C159" s="17"/>
      <c r="D159" s="17"/>
      <c r="E159" s="17"/>
      <c r="F159" s="17">
        <v>902754.98</v>
      </c>
      <c r="G159" s="17">
        <v>913638.37</v>
      </c>
      <c r="H159" s="17">
        <f t="shared" si="72"/>
        <v>1.012055751827589</v>
      </c>
      <c r="I159" s="14">
        <v>956836.1779740001</v>
      </c>
      <c r="J159" s="29">
        <v>1360184.4</v>
      </c>
      <c r="K159" s="17">
        <v>1322262.85</v>
      </c>
      <c r="L159" s="17">
        <f t="shared" si="73"/>
        <v>0.9721202875139578</v>
      </c>
      <c r="M159" s="29">
        <v>1452055</v>
      </c>
      <c r="N159" s="17"/>
      <c r="O159" s="17"/>
      <c r="P159" s="17"/>
      <c r="Q159" s="17"/>
      <c r="R159" s="17"/>
      <c r="S159" s="17"/>
      <c r="T159" s="17"/>
      <c r="U159" s="17"/>
      <c r="V159" s="25">
        <v>2926048.39</v>
      </c>
      <c r="W159" s="16">
        <v>2981719.97</v>
      </c>
      <c r="X159" s="17">
        <f t="shared" si="80"/>
        <v>1.019026199358241</v>
      </c>
      <c r="Y159" s="25">
        <v>3119985.3600000003</v>
      </c>
      <c r="Z159" s="17">
        <v>182847.01</v>
      </c>
      <c r="AA159" s="17">
        <v>183522.07</v>
      </c>
      <c r="AB159" s="17">
        <f t="shared" si="81"/>
        <v>1.0036919389603363</v>
      </c>
      <c r="AC159" s="17">
        <f t="shared" si="77"/>
        <v>182847.01</v>
      </c>
      <c r="AD159" s="17"/>
      <c r="AE159" s="17"/>
      <c r="AF159" s="17"/>
      <c r="AG159" s="17"/>
      <c r="AH159" s="17">
        <v>329703.9</v>
      </c>
      <c r="AI159" s="17">
        <v>328669.87</v>
      </c>
      <c r="AJ159" s="17">
        <f t="shared" si="82"/>
        <v>0.9968637616964797</v>
      </c>
      <c r="AK159" s="17">
        <f t="shared" si="79"/>
        <v>329703.9</v>
      </c>
      <c r="AL159" s="17"/>
      <c r="AM159" s="17"/>
      <c r="AN159" s="17"/>
      <c r="AO159" s="17"/>
      <c r="AP159" s="17"/>
      <c r="AQ159" s="17"/>
      <c r="AR159" s="17"/>
      <c r="AS159" s="17"/>
      <c r="AT159" s="17">
        <v>1499720.72</v>
      </c>
      <c r="AU159" s="17">
        <v>1503984.21</v>
      </c>
      <c r="AV159" s="17">
        <f t="shared" si="83"/>
        <v>1.0028428559685432</v>
      </c>
      <c r="AW159" s="17">
        <f t="shared" si="67"/>
        <v>1499720.72</v>
      </c>
      <c r="AX159" s="17">
        <v>851917.28</v>
      </c>
      <c r="AY159" s="17">
        <v>854520.25</v>
      </c>
      <c r="AZ159" s="17">
        <f t="shared" si="84"/>
        <v>1.0030554257568294</v>
      </c>
      <c r="BA159" s="16">
        <v>1515748.72</v>
      </c>
      <c r="BB159" s="17">
        <v>216368.02</v>
      </c>
      <c r="BC159" s="17">
        <v>217709.3</v>
      </c>
      <c r="BD159" s="17">
        <f t="shared" si="85"/>
        <v>1.0061990676810741</v>
      </c>
      <c r="BE159" s="17">
        <f t="shared" si="68"/>
        <v>216368.02</v>
      </c>
      <c r="BF159" s="17">
        <v>197913.64</v>
      </c>
      <c r="BG159" s="17">
        <v>198404.7</v>
      </c>
      <c r="BH159" s="17">
        <f t="shared" si="69"/>
        <v>1.0024811832069787</v>
      </c>
      <c r="BI159" s="17">
        <f t="shared" si="70"/>
        <v>197913.64</v>
      </c>
      <c r="BJ159" s="17">
        <v>542757.83</v>
      </c>
      <c r="BK159" s="17">
        <v>525568.1</v>
      </c>
      <c r="BL159" s="17">
        <f t="shared" si="71"/>
        <v>0.9683289138362131</v>
      </c>
      <c r="BM159" s="14">
        <v>583710.8339999999</v>
      </c>
      <c r="BN159" s="17">
        <v>135872.88</v>
      </c>
      <c r="BO159" s="17">
        <v>135072.64</v>
      </c>
      <c r="BP159" s="17">
        <f t="shared" si="86"/>
        <v>0.9941103772879475</v>
      </c>
      <c r="BQ159" s="17">
        <v>135872.88</v>
      </c>
      <c r="BR159" s="17">
        <v>112660.07</v>
      </c>
      <c r="BS159" s="17">
        <v>126616.89</v>
      </c>
      <c r="BT159" s="17">
        <f t="shared" si="87"/>
        <v>1.123884354057298</v>
      </c>
      <c r="BU159" s="14">
        <v>74942.87</v>
      </c>
    </row>
    <row r="160" spans="1:73" ht="12.75">
      <c r="A160" s="1" t="s">
        <v>158</v>
      </c>
      <c r="B160" s="17"/>
      <c r="C160" s="17"/>
      <c r="D160" s="17"/>
      <c r="E160" s="17"/>
      <c r="F160" s="17">
        <v>919486.62</v>
      </c>
      <c r="G160" s="17">
        <v>885047.27</v>
      </c>
      <c r="H160" s="17">
        <f t="shared" si="72"/>
        <v>0.9625450232217626</v>
      </c>
      <c r="I160" s="14">
        <v>620014.4052036</v>
      </c>
      <c r="J160" s="29">
        <v>1119479.92</v>
      </c>
      <c r="K160" s="17">
        <v>1104214.2</v>
      </c>
      <c r="L160" s="17">
        <f t="shared" si="73"/>
        <v>0.9863635606791411</v>
      </c>
      <c r="M160" s="29">
        <v>1110102.4</v>
      </c>
      <c r="N160" s="17"/>
      <c r="O160" s="17"/>
      <c r="P160" s="17"/>
      <c r="Q160" s="17"/>
      <c r="R160" s="17">
        <v>253681.26</v>
      </c>
      <c r="S160" s="17">
        <v>220028.96</v>
      </c>
      <c r="T160" s="17">
        <f>S160/R160</f>
        <v>0.8673441625132262</v>
      </c>
      <c r="U160" s="17">
        <f>R160</f>
        <v>253681.26</v>
      </c>
      <c r="V160" s="25">
        <v>1407236.79</v>
      </c>
      <c r="W160" s="16">
        <v>1366410.71</v>
      </c>
      <c r="X160" s="17">
        <f t="shared" si="80"/>
        <v>0.970988478776198</v>
      </c>
      <c r="Y160" s="25">
        <v>1493439.06</v>
      </c>
      <c r="Z160" s="17">
        <v>101499.63</v>
      </c>
      <c r="AA160" s="17">
        <v>96254.78</v>
      </c>
      <c r="AB160" s="17">
        <f t="shared" si="81"/>
        <v>0.9483264126184499</v>
      </c>
      <c r="AC160" s="17">
        <f t="shared" si="77"/>
        <v>101499.63</v>
      </c>
      <c r="AD160" s="17">
        <v>25724.89</v>
      </c>
      <c r="AE160" s="17">
        <v>26643.47</v>
      </c>
      <c r="AF160" s="17">
        <f>AE160/AD160</f>
        <v>1.0357078300431994</v>
      </c>
      <c r="AG160" s="17">
        <f>AD160</f>
        <v>25724.89</v>
      </c>
      <c r="AH160" s="17">
        <v>135363.51</v>
      </c>
      <c r="AI160" s="17">
        <v>123489</v>
      </c>
      <c r="AJ160" s="17">
        <f t="shared" si="82"/>
        <v>0.9122768757990982</v>
      </c>
      <c r="AK160" s="17">
        <f t="shared" si="79"/>
        <v>135363.51</v>
      </c>
      <c r="AL160" s="17">
        <v>172.39</v>
      </c>
      <c r="AM160" s="17">
        <v>174.81</v>
      </c>
      <c r="AN160" s="17">
        <f>AM160/AL160</f>
        <v>1.0140379372353385</v>
      </c>
      <c r="AO160" s="17">
        <f>AL160</f>
        <v>172.39</v>
      </c>
      <c r="AP160" s="17"/>
      <c r="AQ160" s="17"/>
      <c r="AR160" s="17"/>
      <c r="AS160" s="17"/>
      <c r="AT160" s="17">
        <v>834628.35</v>
      </c>
      <c r="AU160" s="17">
        <v>789693.57</v>
      </c>
      <c r="AV160" s="17">
        <f t="shared" si="83"/>
        <v>0.946161929438414</v>
      </c>
      <c r="AW160" s="17">
        <f t="shared" si="67"/>
        <v>834628.35</v>
      </c>
      <c r="AX160" s="17">
        <v>473823.93</v>
      </c>
      <c r="AY160" s="17">
        <v>450565.3</v>
      </c>
      <c r="AZ160" s="17">
        <f t="shared" si="84"/>
        <v>0.9509129266645524</v>
      </c>
      <c r="BA160" s="16">
        <v>73580.21</v>
      </c>
      <c r="BB160" s="17">
        <v>120263.7</v>
      </c>
      <c r="BC160" s="17">
        <v>114015.95</v>
      </c>
      <c r="BD160" s="17">
        <f t="shared" si="85"/>
        <v>0.9480495777196278</v>
      </c>
      <c r="BE160" s="17">
        <f t="shared" si="68"/>
        <v>120263.7</v>
      </c>
      <c r="BF160" s="17">
        <v>109968.14</v>
      </c>
      <c r="BG160" s="17">
        <v>104414.18</v>
      </c>
      <c r="BH160" s="17">
        <f t="shared" si="69"/>
        <v>0.9494948264106312</v>
      </c>
      <c r="BI160" s="17">
        <f t="shared" si="70"/>
        <v>109968.14</v>
      </c>
      <c r="BJ160" s="17">
        <v>390186.61</v>
      </c>
      <c r="BK160" s="17">
        <v>391196.81</v>
      </c>
      <c r="BL160" s="17">
        <f t="shared" si="71"/>
        <v>1.0025890175985281</v>
      </c>
      <c r="BM160" s="14">
        <v>339794.1683664</v>
      </c>
      <c r="BN160" s="17">
        <v>55358.13</v>
      </c>
      <c r="BO160" s="17">
        <v>52214.85</v>
      </c>
      <c r="BP160" s="17">
        <f t="shared" si="86"/>
        <v>0.943219180272166</v>
      </c>
      <c r="BQ160" s="17">
        <v>55358.13</v>
      </c>
      <c r="BR160" s="17">
        <v>102063.68</v>
      </c>
      <c r="BS160" s="17">
        <v>112133.69</v>
      </c>
      <c r="BT160" s="17">
        <f t="shared" si="87"/>
        <v>1.0986639909515314</v>
      </c>
      <c r="BU160" s="14">
        <v>189696.03</v>
      </c>
    </row>
    <row r="161" spans="1:73" ht="12.75">
      <c r="A161" s="1" t="s">
        <v>159</v>
      </c>
      <c r="B161" s="17"/>
      <c r="C161" s="17"/>
      <c r="D161" s="17"/>
      <c r="E161" s="17"/>
      <c r="F161" s="17">
        <v>1413617.13</v>
      </c>
      <c r="G161" s="17">
        <v>1425705.94</v>
      </c>
      <c r="H161" s="17">
        <f t="shared" si="72"/>
        <v>1.0085516861273462</v>
      </c>
      <c r="I161" s="14">
        <v>1385245.7440688</v>
      </c>
      <c r="J161" s="29">
        <v>2090564.43</v>
      </c>
      <c r="K161" s="17">
        <v>2035148.85</v>
      </c>
      <c r="L161" s="17">
        <f t="shared" si="73"/>
        <v>0.9734925270875292</v>
      </c>
      <c r="M161" s="29">
        <v>2212291.81</v>
      </c>
      <c r="N161" s="17"/>
      <c r="O161" s="17"/>
      <c r="P161" s="17"/>
      <c r="Q161" s="17"/>
      <c r="R161" s="17"/>
      <c r="S161" s="17"/>
      <c r="T161" s="17"/>
      <c r="U161" s="17"/>
      <c r="V161" s="25">
        <v>3977335.14</v>
      </c>
      <c r="W161" s="16">
        <v>4024711.89</v>
      </c>
      <c r="X161" s="17">
        <f t="shared" si="80"/>
        <v>1.0119116816492362</v>
      </c>
      <c r="Y161" s="25">
        <v>4015433.71</v>
      </c>
      <c r="Z161" s="17">
        <v>279714.58</v>
      </c>
      <c r="AA161" s="17">
        <v>279245.41</v>
      </c>
      <c r="AB161" s="17">
        <f t="shared" si="81"/>
        <v>0.9983226830721514</v>
      </c>
      <c r="AC161" s="17">
        <f t="shared" si="77"/>
        <v>279714.58</v>
      </c>
      <c r="AD161" s="17"/>
      <c r="AE161" s="17"/>
      <c r="AF161" s="17"/>
      <c r="AG161" s="17"/>
      <c r="AH161" s="17">
        <v>487244.88</v>
      </c>
      <c r="AI161" s="17">
        <v>483685.98</v>
      </c>
      <c r="AJ161" s="17">
        <f t="shared" si="82"/>
        <v>0.9926958698878477</v>
      </c>
      <c r="AK161" s="17">
        <f t="shared" si="79"/>
        <v>487244.88</v>
      </c>
      <c r="AL161" s="17">
        <v>351.9</v>
      </c>
      <c r="AM161" s="17">
        <v>362.53</v>
      </c>
      <c r="AN161" s="17">
        <f>AM161/AL161</f>
        <v>1.0302074452969594</v>
      </c>
      <c r="AO161" s="17">
        <f>AL161</f>
        <v>351.9</v>
      </c>
      <c r="AP161" s="17"/>
      <c r="AQ161" s="17"/>
      <c r="AR161" s="17"/>
      <c r="AS161" s="17"/>
      <c r="AT161" s="17">
        <v>2293896.06</v>
      </c>
      <c r="AU161" s="17">
        <v>2288429.14</v>
      </c>
      <c r="AV161" s="17">
        <f t="shared" si="83"/>
        <v>0.9976167533937872</v>
      </c>
      <c r="AW161" s="17">
        <f t="shared" si="67"/>
        <v>2293896.06</v>
      </c>
      <c r="AX161" s="17">
        <v>1303617.69</v>
      </c>
      <c r="AY161" s="17">
        <v>1303932.15</v>
      </c>
      <c r="AZ161" s="17">
        <f t="shared" si="84"/>
        <v>1.0002412210285363</v>
      </c>
      <c r="BA161" s="16">
        <v>271187.77</v>
      </c>
      <c r="BB161" s="17">
        <v>330155.88</v>
      </c>
      <c r="BC161" s="17">
        <v>329739.45</v>
      </c>
      <c r="BD161" s="17">
        <f t="shared" si="85"/>
        <v>0.9987386867076243</v>
      </c>
      <c r="BE161" s="17">
        <f t="shared" si="68"/>
        <v>330155.88</v>
      </c>
      <c r="BF161" s="17">
        <v>302808.51</v>
      </c>
      <c r="BG161" s="17">
        <v>301505.82</v>
      </c>
      <c r="BH161" s="17">
        <f t="shared" si="69"/>
        <v>0.9956979742742369</v>
      </c>
      <c r="BI161" s="17">
        <f t="shared" si="70"/>
        <v>302808.51</v>
      </c>
      <c r="BJ161" s="17">
        <v>807119.2</v>
      </c>
      <c r="BK161" s="17">
        <v>779700.86</v>
      </c>
      <c r="BL161" s="17">
        <f t="shared" si="71"/>
        <v>0.9660293795513724</v>
      </c>
      <c r="BM161" s="14">
        <v>853059.0661652</v>
      </c>
      <c r="BN161" s="17">
        <v>207865.36</v>
      </c>
      <c r="BO161" s="17">
        <v>206088.97</v>
      </c>
      <c r="BP161" s="17">
        <f t="shared" si="86"/>
        <v>0.9914541316552216</v>
      </c>
      <c r="BQ161" s="17">
        <v>207865.36</v>
      </c>
      <c r="BR161" s="17">
        <v>279398.01</v>
      </c>
      <c r="BS161" s="17">
        <v>266743.73</v>
      </c>
      <c r="BT161" s="17">
        <f t="shared" si="87"/>
        <v>0.9547087683265889</v>
      </c>
      <c r="BU161" s="14">
        <v>287593.75</v>
      </c>
    </row>
    <row r="162" spans="1:73" ht="12.75">
      <c r="A162" s="1" t="s">
        <v>160</v>
      </c>
      <c r="B162" s="17"/>
      <c r="C162" s="17"/>
      <c r="D162" s="17"/>
      <c r="E162" s="17"/>
      <c r="F162" s="17">
        <v>1210973.89</v>
      </c>
      <c r="G162" s="17">
        <v>1178465.93</v>
      </c>
      <c r="H162" s="17">
        <f t="shared" si="72"/>
        <v>0.9731555236091837</v>
      </c>
      <c r="I162" s="14">
        <v>1240238.0943402</v>
      </c>
      <c r="J162" s="29">
        <v>1802897.04</v>
      </c>
      <c r="K162" s="17">
        <v>1678686.54</v>
      </c>
      <c r="L162" s="17">
        <f t="shared" si="73"/>
        <v>0.9311050507909204</v>
      </c>
      <c r="M162" s="29">
        <v>1948258.86</v>
      </c>
      <c r="N162" s="17"/>
      <c r="O162" s="17"/>
      <c r="P162" s="17"/>
      <c r="Q162" s="17"/>
      <c r="R162" s="17">
        <v>688227.39</v>
      </c>
      <c r="S162" s="17">
        <v>602238.24</v>
      </c>
      <c r="T162" s="17">
        <f>S162/R162</f>
        <v>0.8750570650784474</v>
      </c>
      <c r="U162" s="17">
        <f>R162</f>
        <v>688227.39</v>
      </c>
      <c r="V162" s="25">
        <v>3592232.75</v>
      </c>
      <c r="W162" s="16">
        <v>3560465.47</v>
      </c>
      <c r="X162" s="17">
        <f t="shared" si="80"/>
        <v>0.9911566754687597</v>
      </c>
      <c r="Y162" s="25">
        <v>3600430.0300000003</v>
      </c>
      <c r="Z162" s="17">
        <v>218900.43</v>
      </c>
      <c r="AA162" s="17">
        <v>210779.19</v>
      </c>
      <c r="AB162" s="17">
        <f t="shared" si="81"/>
        <v>0.9628998444635308</v>
      </c>
      <c r="AC162" s="17">
        <f t="shared" si="77"/>
        <v>218900.43</v>
      </c>
      <c r="AD162" s="17">
        <v>54240.94</v>
      </c>
      <c r="AE162" s="17">
        <v>55487.92</v>
      </c>
      <c r="AF162" s="17">
        <f>AE162/AD162</f>
        <v>1.0229896458284093</v>
      </c>
      <c r="AG162" s="17">
        <f>AD162</f>
        <v>54240.94</v>
      </c>
      <c r="AH162" s="17">
        <v>388051.48</v>
      </c>
      <c r="AI162" s="17">
        <v>376812.32</v>
      </c>
      <c r="AJ162" s="17">
        <f t="shared" si="82"/>
        <v>0.9710369356148314</v>
      </c>
      <c r="AK162" s="17">
        <f t="shared" si="79"/>
        <v>388051.48</v>
      </c>
      <c r="AL162" s="17">
        <v>17.82</v>
      </c>
      <c r="AM162" s="17">
        <v>11.28</v>
      </c>
      <c r="AN162" s="17">
        <f>AM162/AL162</f>
        <v>0.632996632996633</v>
      </c>
      <c r="AO162" s="17">
        <f>AL162</f>
        <v>17.82</v>
      </c>
      <c r="AP162" s="17"/>
      <c r="AQ162" s="17"/>
      <c r="AR162" s="17"/>
      <c r="AS162" s="17"/>
      <c r="AT162" s="17">
        <v>1795082.39</v>
      </c>
      <c r="AU162" s="17">
        <v>1727250.39</v>
      </c>
      <c r="AV162" s="17">
        <f t="shared" si="83"/>
        <v>0.9622123194022308</v>
      </c>
      <c r="AW162" s="17">
        <f t="shared" si="67"/>
        <v>1795082.39</v>
      </c>
      <c r="AX162" s="17">
        <v>1020191.58</v>
      </c>
      <c r="AY162" s="17">
        <v>984975.09</v>
      </c>
      <c r="AZ162" s="17">
        <f t="shared" si="84"/>
        <v>0.9654805129836496</v>
      </c>
      <c r="BA162" s="16">
        <v>617493.71</v>
      </c>
      <c r="BB162" s="17">
        <v>258219.63</v>
      </c>
      <c r="BC162" s="17">
        <v>249467.66</v>
      </c>
      <c r="BD162" s="17">
        <f t="shared" si="85"/>
        <v>0.9661064884958591</v>
      </c>
      <c r="BE162" s="17">
        <f t="shared" si="68"/>
        <v>258219.63</v>
      </c>
      <c r="BF162" s="17">
        <v>236973.78</v>
      </c>
      <c r="BG162" s="17">
        <v>226759.93</v>
      </c>
      <c r="BH162" s="17">
        <f t="shared" si="69"/>
        <v>0.956898818088651</v>
      </c>
      <c r="BI162" s="17">
        <f t="shared" si="70"/>
        <v>236973.78</v>
      </c>
      <c r="BJ162" s="17">
        <v>703672.12</v>
      </c>
      <c r="BK162" s="17">
        <v>649172.03</v>
      </c>
      <c r="BL162" s="17">
        <f t="shared" si="71"/>
        <v>0.922549027521511</v>
      </c>
      <c r="BM162" s="14">
        <v>743025.5214494001</v>
      </c>
      <c r="BN162" s="17">
        <v>162669.21</v>
      </c>
      <c r="BO162" s="17">
        <v>154520.53</v>
      </c>
      <c r="BP162" s="17">
        <f t="shared" si="86"/>
        <v>0.9499064389628499</v>
      </c>
      <c r="BQ162" s="17">
        <v>162669.21</v>
      </c>
      <c r="BR162" s="17">
        <v>226830.43</v>
      </c>
      <c r="BS162" s="17">
        <v>219597.2</v>
      </c>
      <c r="BT162" s="17">
        <f t="shared" si="87"/>
        <v>0.9681117299826131</v>
      </c>
      <c r="BU162" s="14">
        <v>226321.8</v>
      </c>
    </row>
    <row r="163" spans="1:73" ht="12.75">
      <c r="A163" s="1" t="s">
        <v>161</v>
      </c>
      <c r="B163" s="17"/>
      <c r="C163" s="17"/>
      <c r="D163" s="17"/>
      <c r="E163" s="17"/>
      <c r="F163" s="17">
        <v>675919.37</v>
      </c>
      <c r="G163" s="17">
        <v>644841.45</v>
      </c>
      <c r="H163" s="17">
        <f t="shared" si="72"/>
        <v>0.954021261441287</v>
      </c>
      <c r="I163" s="14">
        <v>735621.6862092</v>
      </c>
      <c r="J163" s="29">
        <v>988625.51</v>
      </c>
      <c r="K163" s="17">
        <v>912100.65</v>
      </c>
      <c r="L163" s="17">
        <f t="shared" si="73"/>
        <v>0.9225946941223477</v>
      </c>
      <c r="M163" s="29">
        <v>1117180.6</v>
      </c>
      <c r="N163" s="17"/>
      <c r="O163" s="17"/>
      <c r="P163" s="17"/>
      <c r="Q163" s="17"/>
      <c r="R163" s="17"/>
      <c r="S163" s="17"/>
      <c r="T163" s="17"/>
      <c r="U163" s="17"/>
      <c r="V163" s="25">
        <v>2070700.12</v>
      </c>
      <c r="W163" s="16">
        <v>1999003.3</v>
      </c>
      <c r="X163" s="17">
        <f t="shared" si="80"/>
        <v>0.9653755658255334</v>
      </c>
      <c r="Y163" s="25">
        <v>2150771.25</v>
      </c>
      <c r="Z163" s="17">
        <v>128896.44</v>
      </c>
      <c r="AA163" s="17">
        <v>124329.32</v>
      </c>
      <c r="AB163" s="17">
        <f t="shared" si="81"/>
        <v>0.9645675241302243</v>
      </c>
      <c r="AC163" s="17">
        <f t="shared" si="77"/>
        <v>128896.44</v>
      </c>
      <c r="AD163" s="17"/>
      <c r="AE163" s="17"/>
      <c r="AF163" s="17"/>
      <c r="AG163" s="17"/>
      <c r="AH163" s="17">
        <v>236552.4</v>
      </c>
      <c r="AI163" s="17">
        <v>227675.01</v>
      </c>
      <c r="AJ163" s="17">
        <f t="shared" si="82"/>
        <v>0.9624717821505934</v>
      </c>
      <c r="AK163" s="17">
        <f t="shared" si="79"/>
        <v>236552.4</v>
      </c>
      <c r="AL163" s="17"/>
      <c r="AM163" s="17"/>
      <c r="AN163" s="17"/>
      <c r="AO163" s="17"/>
      <c r="AP163" s="17"/>
      <c r="AQ163" s="17"/>
      <c r="AR163" s="17"/>
      <c r="AS163" s="17"/>
      <c r="AT163" s="17">
        <v>1057004.75</v>
      </c>
      <c r="AU163" s="17">
        <v>1019060.39</v>
      </c>
      <c r="AV163" s="17">
        <f t="shared" si="83"/>
        <v>0.9641019967034207</v>
      </c>
      <c r="AW163" s="17">
        <f t="shared" si="67"/>
        <v>1057004.75</v>
      </c>
      <c r="AX163" s="17">
        <v>600729.96</v>
      </c>
      <c r="AY163" s="17">
        <v>580119.02</v>
      </c>
      <c r="AZ163" s="17">
        <f t="shared" si="84"/>
        <v>0.9656901746668337</v>
      </c>
      <c r="BA163" s="16">
        <v>223221.41</v>
      </c>
      <c r="BB163" s="17">
        <v>150485.16</v>
      </c>
      <c r="BC163" s="17">
        <v>144819.57</v>
      </c>
      <c r="BD163" s="17">
        <f t="shared" si="85"/>
        <v>0.9623511713713166</v>
      </c>
      <c r="BE163" s="17">
        <f t="shared" si="68"/>
        <v>150485.16</v>
      </c>
      <c r="BF163" s="17">
        <v>139539.24</v>
      </c>
      <c r="BG163" s="17">
        <v>134647.01</v>
      </c>
      <c r="BH163" s="17">
        <f t="shared" si="69"/>
        <v>0.9649401129030086</v>
      </c>
      <c r="BI163" s="17">
        <f t="shared" si="70"/>
        <v>139539.24</v>
      </c>
      <c r="BJ163" s="17">
        <v>397547.15</v>
      </c>
      <c r="BK163" s="17">
        <v>367503.12</v>
      </c>
      <c r="BL163" s="17">
        <f t="shared" si="71"/>
        <v>0.9244264988442251</v>
      </c>
      <c r="BM163" s="14">
        <v>440656.3055328</v>
      </c>
      <c r="BN163" s="17">
        <v>95786.28</v>
      </c>
      <c r="BO163" s="17">
        <v>92014.56</v>
      </c>
      <c r="BP163" s="17">
        <f t="shared" si="86"/>
        <v>0.9606235882633714</v>
      </c>
      <c r="BQ163" s="17">
        <v>95786.28</v>
      </c>
      <c r="BR163" s="17">
        <v>85924.92</v>
      </c>
      <c r="BS163" s="17">
        <v>81742.25</v>
      </c>
      <c r="BT163" s="17">
        <f t="shared" si="87"/>
        <v>0.9513218051294083</v>
      </c>
      <c r="BU163" s="14">
        <v>84971.95</v>
      </c>
    </row>
    <row r="164" spans="1:73" ht="12.75">
      <c r="A164" s="1" t="s">
        <v>162</v>
      </c>
      <c r="B164" s="17"/>
      <c r="C164" s="17"/>
      <c r="D164" s="17"/>
      <c r="E164" s="17"/>
      <c r="F164" s="17">
        <v>1260484.95</v>
      </c>
      <c r="G164" s="17">
        <v>1273290.47</v>
      </c>
      <c r="H164" s="17">
        <f t="shared" si="72"/>
        <v>1.010159201028144</v>
      </c>
      <c r="I164" s="14">
        <v>1278620.7761316</v>
      </c>
      <c r="J164" s="29">
        <v>1841790.5</v>
      </c>
      <c r="K164" s="17">
        <v>1798567.44</v>
      </c>
      <c r="L164" s="17">
        <f t="shared" si="73"/>
        <v>0.9765320431395427</v>
      </c>
      <c r="M164" s="29">
        <v>1975355.23</v>
      </c>
      <c r="N164" s="17"/>
      <c r="O164" s="17"/>
      <c r="P164" s="17"/>
      <c r="Q164" s="17"/>
      <c r="R164" s="17"/>
      <c r="S164" s="17">
        <v>272.3</v>
      </c>
      <c r="T164" s="17"/>
      <c r="U164" s="17"/>
      <c r="V164" s="25">
        <v>3896667.66</v>
      </c>
      <c r="W164" s="16">
        <v>3852261.56</v>
      </c>
      <c r="X164" s="17">
        <f t="shared" si="80"/>
        <v>0.98860408331564</v>
      </c>
      <c r="Y164" s="25">
        <v>4344527.859999999</v>
      </c>
      <c r="Z164" s="17">
        <v>244743.48</v>
      </c>
      <c r="AA164" s="17">
        <v>244809.03</v>
      </c>
      <c r="AB164" s="17">
        <f t="shared" si="81"/>
        <v>1.0002678314453974</v>
      </c>
      <c r="AC164" s="17">
        <f t="shared" si="77"/>
        <v>244743.48</v>
      </c>
      <c r="AD164" s="17">
        <v>1155.77</v>
      </c>
      <c r="AE164" s="17">
        <v>1135.14</v>
      </c>
      <c r="AF164" s="17">
        <f>AE164/AD164</f>
        <v>0.9821504278532928</v>
      </c>
      <c r="AG164" s="17">
        <f>AD164</f>
        <v>1155.77</v>
      </c>
      <c r="AH164" s="17">
        <v>466010.1</v>
      </c>
      <c r="AI164" s="17">
        <v>466679.92</v>
      </c>
      <c r="AJ164" s="17">
        <f t="shared" si="82"/>
        <v>1.0014373508213663</v>
      </c>
      <c r="AK164" s="17">
        <f t="shared" si="79"/>
        <v>466010.1</v>
      </c>
      <c r="AL164" s="17">
        <v>276.8</v>
      </c>
      <c r="AM164" s="17">
        <v>272.1</v>
      </c>
      <c r="AN164" s="17">
        <f>AM164/AL164</f>
        <v>0.9830202312138728</v>
      </c>
      <c r="AO164" s="17">
        <f>AL164</f>
        <v>276.8</v>
      </c>
      <c r="AP164" s="17"/>
      <c r="AQ164" s="17"/>
      <c r="AR164" s="17"/>
      <c r="AS164" s="17"/>
      <c r="AT164" s="17">
        <v>2012192.76</v>
      </c>
      <c r="AU164" s="17">
        <v>2010366.16</v>
      </c>
      <c r="AV164" s="17">
        <f t="shared" si="83"/>
        <v>0.9990922340859629</v>
      </c>
      <c r="AW164" s="17">
        <f t="shared" si="67"/>
        <v>2012192.76</v>
      </c>
      <c r="AX164" s="17">
        <v>1143392.76</v>
      </c>
      <c r="AY164" s="17">
        <v>1145414.4</v>
      </c>
      <c r="AZ164" s="17">
        <f t="shared" si="84"/>
        <v>1.0017681063504371</v>
      </c>
      <c r="BA164" s="16">
        <v>1130297.23</v>
      </c>
      <c r="BB164" s="17">
        <v>290351.4</v>
      </c>
      <c r="BC164" s="17">
        <v>291044.55</v>
      </c>
      <c r="BD164" s="17">
        <f t="shared" si="85"/>
        <v>1.0023872796893694</v>
      </c>
      <c r="BE164" s="17">
        <f t="shared" si="68"/>
        <v>290351.4</v>
      </c>
      <c r="BF164" s="17">
        <v>265589.94</v>
      </c>
      <c r="BG164" s="17">
        <v>264901.09</v>
      </c>
      <c r="BH164" s="17">
        <f t="shared" si="69"/>
        <v>0.997406340014234</v>
      </c>
      <c r="BI164" s="17">
        <f t="shared" si="70"/>
        <v>265589.94</v>
      </c>
      <c r="BJ164" s="17">
        <v>743765.07</v>
      </c>
      <c r="BK164" s="17">
        <v>731304.24</v>
      </c>
      <c r="BL164" s="17">
        <f t="shared" si="71"/>
        <v>0.9832462823240677</v>
      </c>
      <c r="BM164" s="14">
        <v>775908.3649504</v>
      </c>
      <c r="BN164" s="17">
        <v>182317.62</v>
      </c>
      <c r="BO164" s="17">
        <v>181481.29</v>
      </c>
      <c r="BP164" s="17">
        <f t="shared" si="86"/>
        <v>0.9954127856649292</v>
      </c>
      <c r="BQ164" s="17">
        <v>182317.62</v>
      </c>
      <c r="BR164" s="17">
        <v>110505.11</v>
      </c>
      <c r="BS164" s="17">
        <v>120534</v>
      </c>
      <c r="BT164" s="17">
        <f t="shared" si="87"/>
        <v>1.0907549886154586</v>
      </c>
      <c r="BU164" s="14">
        <v>111511.42</v>
      </c>
    </row>
    <row r="165" spans="1:73" ht="12.75">
      <c r="A165" s="1" t="s">
        <v>163</v>
      </c>
      <c r="B165" s="17"/>
      <c r="C165" s="17"/>
      <c r="D165" s="17"/>
      <c r="E165" s="17"/>
      <c r="F165" s="17">
        <v>66697.15</v>
      </c>
      <c r="G165" s="17">
        <v>64169.89</v>
      </c>
      <c r="H165" s="17">
        <f t="shared" si="72"/>
        <v>0.9621084259222471</v>
      </c>
      <c r="I165" s="14">
        <v>115844.57681</v>
      </c>
      <c r="J165" s="23"/>
      <c r="K165" s="17"/>
      <c r="L165" s="17" t="e">
        <f t="shared" si="73"/>
        <v>#DIV/0!</v>
      </c>
      <c r="M165" s="27"/>
      <c r="N165" s="17"/>
      <c r="O165" s="17"/>
      <c r="P165" s="17"/>
      <c r="Q165" s="17"/>
      <c r="R165" s="17"/>
      <c r="S165" s="17">
        <v>530.95</v>
      </c>
      <c r="T165" s="17"/>
      <c r="U165" s="17"/>
      <c r="V165" s="25">
        <v>185411.66</v>
      </c>
      <c r="W165" s="16">
        <v>206255.29</v>
      </c>
      <c r="X165" s="17">
        <f t="shared" si="80"/>
        <v>1.112418118687897</v>
      </c>
      <c r="Y165" s="25">
        <v>201483.13</v>
      </c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>
        <v>6276.6</v>
      </c>
      <c r="AQ165" s="17">
        <v>6056.99</v>
      </c>
      <c r="AR165" s="17">
        <f>AQ165/AP165</f>
        <v>0.9650113118567376</v>
      </c>
      <c r="AS165" s="17">
        <f>AP165</f>
        <v>6276.6</v>
      </c>
      <c r="AT165" s="17">
        <v>106140.72</v>
      </c>
      <c r="AU165" s="17">
        <v>102536.12</v>
      </c>
      <c r="AV165" s="17">
        <f t="shared" si="83"/>
        <v>0.9660394238893423</v>
      </c>
      <c r="AW165" s="17">
        <f t="shared" si="67"/>
        <v>106140.72</v>
      </c>
      <c r="AX165" s="17">
        <v>56937.36</v>
      </c>
      <c r="AY165" s="17">
        <v>55133.91</v>
      </c>
      <c r="AZ165" s="17">
        <f t="shared" si="84"/>
        <v>0.9683257179468806</v>
      </c>
      <c r="BA165" s="16">
        <v>57151.7</v>
      </c>
      <c r="BB165" s="17">
        <v>14458.56</v>
      </c>
      <c r="BC165" s="17">
        <v>14003.59</v>
      </c>
      <c r="BD165" s="17">
        <f t="shared" si="85"/>
        <v>0.9685328276121551</v>
      </c>
      <c r="BE165" s="17">
        <f t="shared" si="68"/>
        <v>14458.56</v>
      </c>
      <c r="BF165" s="17">
        <v>13225.8</v>
      </c>
      <c r="BG165" s="17">
        <v>12787.16</v>
      </c>
      <c r="BH165" s="17">
        <f t="shared" si="69"/>
        <v>0.9668345204070832</v>
      </c>
      <c r="BI165" s="17">
        <f t="shared" si="70"/>
        <v>13225.8</v>
      </c>
      <c r="BJ165" s="17">
        <v>66691.07</v>
      </c>
      <c r="BK165" s="17">
        <v>63483.89</v>
      </c>
      <c r="BL165" s="17">
        <f t="shared" si="71"/>
        <v>0.9519099033798677</v>
      </c>
      <c r="BM165" s="14">
        <v>115844.60233000002</v>
      </c>
      <c r="BN165" s="17">
        <v>1232.64</v>
      </c>
      <c r="BO165" s="17">
        <v>1191.34</v>
      </c>
      <c r="BP165" s="17">
        <f t="shared" si="86"/>
        <v>0.9664946780893041</v>
      </c>
      <c r="BQ165" s="17">
        <v>1232.64</v>
      </c>
      <c r="BR165" s="17">
        <v>5672.89</v>
      </c>
      <c r="BS165" s="17">
        <v>5145.85</v>
      </c>
      <c r="BT165" s="17">
        <f t="shared" si="87"/>
        <v>0.9070949727563905</v>
      </c>
      <c r="BU165" s="14">
        <v>5625.59</v>
      </c>
    </row>
    <row r="166" spans="1:73" ht="12.75">
      <c r="A166" s="1" t="s">
        <v>164</v>
      </c>
      <c r="B166" s="17"/>
      <c r="C166" s="17"/>
      <c r="D166" s="17"/>
      <c r="E166" s="17"/>
      <c r="F166" s="17">
        <v>99961.48</v>
      </c>
      <c r="G166" s="17">
        <v>100651.44</v>
      </c>
      <c r="H166" s="17">
        <f t="shared" si="72"/>
        <v>1.0069022587500707</v>
      </c>
      <c r="I166" s="14">
        <v>96101.1378168</v>
      </c>
      <c r="J166" s="23"/>
      <c r="K166" s="17"/>
      <c r="L166" s="17" t="e">
        <f t="shared" si="73"/>
        <v>#DIV/0!</v>
      </c>
      <c r="M166" s="27"/>
      <c r="N166" s="17"/>
      <c r="O166" s="17"/>
      <c r="P166" s="17"/>
      <c r="Q166" s="17"/>
      <c r="R166" s="17"/>
      <c r="S166" s="17">
        <v>601.41</v>
      </c>
      <c r="T166" s="17"/>
      <c r="U166" s="17"/>
      <c r="V166" s="25">
        <v>275513.22</v>
      </c>
      <c r="W166" s="16">
        <v>324459.8</v>
      </c>
      <c r="X166" s="17">
        <f t="shared" si="80"/>
        <v>1.1776560122958892</v>
      </c>
      <c r="Y166" s="25">
        <v>285778.21</v>
      </c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>
        <v>-70.42</v>
      </c>
      <c r="AN166" s="17"/>
      <c r="AO166" s="17"/>
      <c r="AP166" s="17">
        <v>8958.04</v>
      </c>
      <c r="AQ166" s="17">
        <v>9277.39</v>
      </c>
      <c r="AR166" s="17">
        <f>AQ166/AP166</f>
        <v>1.035649539408174</v>
      </c>
      <c r="AS166" s="17">
        <f>AP166</f>
        <v>8958.04</v>
      </c>
      <c r="AT166" s="17">
        <v>151488.42</v>
      </c>
      <c r="AU166" s="17">
        <v>157707.32</v>
      </c>
      <c r="AV166" s="17">
        <f t="shared" si="83"/>
        <v>1.041051982719207</v>
      </c>
      <c r="AW166" s="17">
        <f t="shared" si="67"/>
        <v>151488.42</v>
      </c>
      <c r="AX166" s="17">
        <v>81263.18</v>
      </c>
      <c r="AY166" s="17">
        <v>85492.97</v>
      </c>
      <c r="AZ166" s="17">
        <f t="shared" si="84"/>
        <v>1.0520505104525815</v>
      </c>
      <c r="BA166" s="16">
        <v>46364.18</v>
      </c>
      <c r="BB166" s="17">
        <v>20635.84</v>
      </c>
      <c r="BC166" s="17">
        <v>21720.46</v>
      </c>
      <c r="BD166" s="17">
        <f t="shared" si="85"/>
        <v>1.052560012095461</v>
      </c>
      <c r="BE166" s="17">
        <f t="shared" si="68"/>
        <v>20635.84</v>
      </c>
      <c r="BF166" s="17">
        <v>18875.82</v>
      </c>
      <c r="BG166" s="17">
        <v>19849.91</v>
      </c>
      <c r="BH166" s="17">
        <f t="shared" si="69"/>
        <v>1.0516051752983446</v>
      </c>
      <c r="BI166" s="17">
        <f t="shared" si="70"/>
        <v>18875.82</v>
      </c>
      <c r="BJ166" s="17">
        <v>88315.28</v>
      </c>
      <c r="BK166" s="17">
        <v>89133.14</v>
      </c>
      <c r="BL166" s="17">
        <f t="shared" si="71"/>
        <v>1.0092606851271944</v>
      </c>
      <c r="BM166" s="14">
        <v>96101.13258319999</v>
      </c>
      <c r="BN166" s="17">
        <v>3199.28</v>
      </c>
      <c r="BO166" s="17">
        <v>3310.42</v>
      </c>
      <c r="BP166" s="17">
        <f t="shared" si="86"/>
        <v>1.0347390662899152</v>
      </c>
      <c r="BQ166" s="17">
        <v>3199.28</v>
      </c>
      <c r="BR166" s="17">
        <v>11925.21</v>
      </c>
      <c r="BS166" s="17">
        <v>13440.74</v>
      </c>
      <c r="BT166" s="17">
        <f t="shared" si="87"/>
        <v>1.1270862316051458</v>
      </c>
      <c r="BU166" s="14">
        <v>11771.13</v>
      </c>
    </row>
    <row r="167" spans="1:73" ht="12.75">
      <c r="A167" s="1" t="s">
        <v>165</v>
      </c>
      <c r="B167" s="17"/>
      <c r="C167" s="17"/>
      <c r="D167" s="17"/>
      <c r="E167" s="17"/>
      <c r="F167" s="17">
        <v>125025.13</v>
      </c>
      <c r="G167" s="17">
        <v>112746.01</v>
      </c>
      <c r="H167" s="17">
        <f t="shared" si="72"/>
        <v>0.9017867847847868</v>
      </c>
      <c r="I167" s="14">
        <v>124474.5950928</v>
      </c>
      <c r="J167" s="23"/>
      <c r="K167" s="17"/>
      <c r="L167" s="17" t="e">
        <f t="shared" si="73"/>
        <v>#DIV/0!</v>
      </c>
      <c r="M167" s="27"/>
      <c r="N167" s="17"/>
      <c r="O167" s="17"/>
      <c r="P167" s="17"/>
      <c r="Q167" s="17"/>
      <c r="R167" s="17"/>
      <c r="S167" s="17"/>
      <c r="T167" s="17"/>
      <c r="U167" s="17"/>
      <c r="V167" s="25">
        <v>283139.13</v>
      </c>
      <c r="W167" s="16">
        <v>315034.41</v>
      </c>
      <c r="X167" s="17">
        <f t="shared" si="80"/>
        <v>1.112648788600855</v>
      </c>
      <c r="Y167" s="25">
        <v>308246.26</v>
      </c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>
        <v>15.62</v>
      </c>
      <c r="AM167" s="17">
        <v>-54.17</v>
      </c>
      <c r="AN167" s="17">
        <f aca="true" t="shared" si="88" ref="AN167:AN172">AM167/AL167</f>
        <v>-3.4679897567221514</v>
      </c>
      <c r="AO167" s="17">
        <f aca="true" t="shared" si="89" ref="AO167:AO172">AL167</f>
        <v>15.62</v>
      </c>
      <c r="AP167" s="17">
        <v>9749.62</v>
      </c>
      <c r="AQ167" s="17">
        <v>9381.91</v>
      </c>
      <c r="AR167" s="17">
        <f>AQ167/AP167</f>
        <v>0.9622846839158858</v>
      </c>
      <c r="AS167" s="17">
        <f>AP167</f>
        <v>9749.62</v>
      </c>
      <c r="AT167" s="17">
        <v>164873.64</v>
      </c>
      <c r="AU167" s="17">
        <v>158774.9</v>
      </c>
      <c r="AV167" s="17">
        <f t="shared" si="83"/>
        <v>0.9630096114818596</v>
      </c>
      <c r="AW167" s="17">
        <f t="shared" si="67"/>
        <v>164873.64</v>
      </c>
      <c r="AX167" s="17">
        <v>88443.24</v>
      </c>
      <c r="AY167" s="17">
        <v>85241.01</v>
      </c>
      <c r="AZ167" s="17">
        <f t="shared" si="84"/>
        <v>0.9637933888446419</v>
      </c>
      <c r="BA167" s="16">
        <v>98107.76</v>
      </c>
      <c r="BB167" s="17">
        <v>22459.32</v>
      </c>
      <c r="BC167" s="17">
        <v>21648.92</v>
      </c>
      <c r="BD167" s="17">
        <f t="shared" si="85"/>
        <v>0.9639169841295283</v>
      </c>
      <c r="BE167" s="17">
        <f t="shared" si="68"/>
        <v>22459.32</v>
      </c>
      <c r="BF167" s="17">
        <v>20543.74</v>
      </c>
      <c r="BG167" s="17">
        <v>19802.18</v>
      </c>
      <c r="BH167" s="17">
        <f t="shared" si="69"/>
        <v>0.9639033593688393</v>
      </c>
      <c r="BI167" s="17">
        <f t="shared" si="70"/>
        <v>20543.74</v>
      </c>
      <c r="BJ167" s="17">
        <v>116155.5</v>
      </c>
      <c r="BK167" s="17">
        <v>104773.63</v>
      </c>
      <c r="BL167" s="17">
        <f t="shared" si="71"/>
        <v>0.9020117859249024</v>
      </c>
      <c r="BM167" s="14">
        <v>124474.6021072</v>
      </c>
      <c r="BN167" s="17">
        <v>3481.92</v>
      </c>
      <c r="BO167" s="17">
        <v>3338.4</v>
      </c>
      <c r="BP167" s="17">
        <f t="shared" si="86"/>
        <v>0.9587813620071685</v>
      </c>
      <c r="BQ167" s="17">
        <v>3481.92</v>
      </c>
      <c r="BR167" s="17">
        <v>8963.06</v>
      </c>
      <c r="BS167" s="17">
        <v>8504.73</v>
      </c>
      <c r="BT167" s="17">
        <f t="shared" si="87"/>
        <v>0.9488645618795367</v>
      </c>
      <c r="BU167" s="14">
        <v>9912.15</v>
      </c>
    </row>
    <row r="168" spans="1:73" ht="12.75">
      <c r="A168" s="1" t="s">
        <v>166</v>
      </c>
      <c r="B168" s="17"/>
      <c r="C168" s="17"/>
      <c r="D168" s="17"/>
      <c r="E168" s="17"/>
      <c r="F168" s="17">
        <v>98877.33</v>
      </c>
      <c r="G168" s="17">
        <v>103420.27</v>
      </c>
      <c r="H168" s="17">
        <f t="shared" si="72"/>
        <v>1.0459452131241813</v>
      </c>
      <c r="I168" s="14">
        <v>182777.06607800003</v>
      </c>
      <c r="J168" s="23"/>
      <c r="K168" s="17"/>
      <c r="L168" s="17" t="e">
        <f t="shared" si="73"/>
        <v>#DIV/0!</v>
      </c>
      <c r="M168" s="27"/>
      <c r="N168" s="17"/>
      <c r="O168" s="17"/>
      <c r="P168" s="17"/>
      <c r="Q168" s="17"/>
      <c r="R168" s="17"/>
      <c r="S168" s="17"/>
      <c r="T168" s="17"/>
      <c r="U168" s="17"/>
      <c r="V168" s="25">
        <v>305512.22</v>
      </c>
      <c r="W168" s="16">
        <v>348601.72</v>
      </c>
      <c r="X168" s="17">
        <f t="shared" si="80"/>
        <v>1.1410401849065153</v>
      </c>
      <c r="Y168" s="25">
        <v>318059.57999999996</v>
      </c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>
        <v>91.8</v>
      </c>
      <c r="AM168" s="17">
        <v>45.03</v>
      </c>
      <c r="AN168" s="17">
        <f t="shared" si="88"/>
        <v>0.4905228758169935</v>
      </c>
      <c r="AO168" s="17">
        <f t="shared" si="89"/>
        <v>91.8</v>
      </c>
      <c r="AP168" s="17">
        <v>10087.72</v>
      </c>
      <c r="AQ168" s="17">
        <v>10086.52</v>
      </c>
      <c r="AR168" s="17">
        <f>AQ168/AP168</f>
        <v>0.9998810434865362</v>
      </c>
      <c r="AS168" s="17">
        <f>AP168</f>
        <v>10087.72</v>
      </c>
      <c r="AT168" s="17">
        <v>170589.28</v>
      </c>
      <c r="AU168" s="17">
        <v>171466.9</v>
      </c>
      <c r="AV168" s="17">
        <f t="shared" si="83"/>
        <v>1.0051446374590478</v>
      </c>
      <c r="AW168" s="17">
        <f t="shared" si="67"/>
        <v>170589.28</v>
      </c>
      <c r="AX168" s="17">
        <v>91508.96</v>
      </c>
      <c r="AY168" s="17">
        <v>92638.87</v>
      </c>
      <c r="AZ168" s="17">
        <f t="shared" si="84"/>
        <v>1.0123475340556813</v>
      </c>
      <c r="BA168" s="16">
        <v>20991.83</v>
      </c>
      <c r="BB168" s="17">
        <v>23237.2</v>
      </c>
      <c r="BC168" s="17">
        <v>23435.53</v>
      </c>
      <c r="BD168" s="17">
        <f t="shared" si="85"/>
        <v>1.0085350214311535</v>
      </c>
      <c r="BE168" s="17">
        <f t="shared" si="68"/>
        <v>23237.2</v>
      </c>
      <c r="BF168" s="17">
        <v>21256.16</v>
      </c>
      <c r="BG168" s="17">
        <v>21285.88</v>
      </c>
      <c r="BH168" s="17">
        <f t="shared" si="69"/>
        <v>1.0013981829267375</v>
      </c>
      <c r="BI168" s="17">
        <f t="shared" si="70"/>
        <v>21256.16</v>
      </c>
      <c r="BJ168" s="17">
        <v>99497.11</v>
      </c>
      <c r="BK168" s="17">
        <v>96766.74</v>
      </c>
      <c r="BL168" s="17">
        <f t="shared" si="71"/>
        <v>0.9725582984269594</v>
      </c>
      <c r="BM168" s="14">
        <v>182777.05545400002</v>
      </c>
      <c r="BN168" s="17">
        <v>1981.44</v>
      </c>
      <c r="BO168" s="17">
        <v>1968.54</v>
      </c>
      <c r="BP168" s="17">
        <f t="shared" si="86"/>
        <v>0.9934895833333333</v>
      </c>
      <c r="BQ168" s="17">
        <v>1981.44</v>
      </c>
      <c r="BR168" s="17">
        <v>10256.39</v>
      </c>
      <c r="BS168" s="17">
        <v>10407.02</v>
      </c>
      <c r="BT168" s="17">
        <f t="shared" si="87"/>
        <v>1.0146864540057468</v>
      </c>
      <c r="BU168" s="14">
        <v>10168.8</v>
      </c>
    </row>
    <row r="169" spans="1:73" ht="12.75">
      <c r="A169" s="1" t="s">
        <v>167</v>
      </c>
      <c r="B169" s="17"/>
      <c r="C169" s="17"/>
      <c r="D169" s="17"/>
      <c r="E169" s="17"/>
      <c r="F169" s="17">
        <v>714276.62</v>
      </c>
      <c r="G169" s="17">
        <v>707065.49</v>
      </c>
      <c r="H169" s="17">
        <f t="shared" si="72"/>
        <v>0.9899042894614134</v>
      </c>
      <c r="I169" s="14">
        <v>503425.06818520004</v>
      </c>
      <c r="J169" s="29">
        <v>930390.78</v>
      </c>
      <c r="K169" s="17">
        <v>1001435.6</v>
      </c>
      <c r="L169" s="17">
        <f t="shared" si="73"/>
        <v>1.0763601935092262</v>
      </c>
      <c r="M169" s="29">
        <v>958552.4</v>
      </c>
      <c r="N169" s="17"/>
      <c r="O169" s="17"/>
      <c r="P169" s="17"/>
      <c r="Q169" s="17"/>
      <c r="R169" s="17">
        <v>16621.08</v>
      </c>
      <c r="S169" s="17">
        <v>17486.27</v>
      </c>
      <c r="T169" s="17">
        <f>S169/R169</f>
        <v>1.0520537774921965</v>
      </c>
      <c r="U169" s="17">
        <f>R169</f>
        <v>16621.08</v>
      </c>
      <c r="V169" s="25">
        <v>855341.35</v>
      </c>
      <c r="W169" s="16">
        <v>842134.18</v>
      </c>
      <c r="X169" s="17">
        <f t="shared" si="80"/>
        <v>0.9845591821323734</v>
      </c>
      <c r="Y169" s="25">
        <v>1136344.65</v>
      </c>
      <c r="Z169" s="17">
        <v>74534.83</v>
      </c>
      <c r="AA169" s="17">
        <v>74491.94</v>
      </c>
      <c r="AB169" s="17">
        <f>AA169/Z169</f>
        <v>0.9994245643278451</v>
      </c>
      <c r="AC169" s="17">
        <f t="shared" si="77"/>
        <v>74534.83</v>
      </c>
      <c r="AD169" s="17"/>
      <c r="AE169" s="17"/>
      <c r="AF169" s="17"/>
      <c r="AG169" s="17"/>
      <c r="AH169" s="17">
        <v>83321.55</v>
      </c>
      <c r="AI169" s="17">
        <v>82596.18</v>
      </c>
      <c r="AJ169" s="17">
        <f>AI169/AH169</f>
        <v>0.9912943290181231</v>
      </c>
      <c r="AK169" s="17">
        <f t="shared" si="79"/>
        <v>83321.55</v>
      </c>
      <c r="AL169" s="17">
        <v>293.76</v>
      </c>
      <c r="AM169" s="17">
        <v>323.79</v>
      </c>
      <c r="AN169" s="17">
        <f t="shared" si="88"/>
        <v>1.1022263071895426</v>
      </c>
      <c r="AO169" s="17">
        <f t="shared" si="89"/>
        <v>293.76</v>
      </c>
      <c r="AP169" s="17">
        <v>25450.16</v>
      </c>
      <c r="AQ169" s="17">
        <v>25248.32</v>
      </c>
      <c r="AR169" s="17">
        <f>AQ169/AP169</f>
        <v>0.9920692050659013</v>
      </c>
      <c r="AS169" s="17">
        <f>AP169</f>
        <v>25450.16</v>
      </c>
      <c r="AT169" s="17">
        <v>611315.33</v>
      </c>
      <c r="AU169" s="17">
        <v>611227.78</v>
      </c>
      <c r="AV169" s="17">
        <f t="shared" si="83"/>
        <v>0.9998567842229641</v>
      </c>
      <c r="AW169" s="17">
        <f t="shared" si="67"/>
        <v>611315.33</v>
      </c>
      <c r="AX169" s="17">
        <v>347369.12</v>
      </c>
      <c r="AY169" s="17">
        <v>348797.95</v>
      </c>
      <c r="AZ169" s="17">
        <f t="shared" si="84"/>
        <v>1.00411329020841</v>
      </c>
      <c r="BA169" s="16">
        <v>35822.82</v>
      </c>
      <c r="BB169" s="17">
        <v>87421.08</v>
      </c>
      <c r="BC169" s="17">
        <v>87149.61</v>
      </c>
      <c r="BD169" s="17">
        <f t="shared" si="85"/>
        <v>0.9968946848975099</v>
      </c>
      <c r="BE169" s="17">
        <f t="shared" si="68"/>
        <v>87421.08</v>
      </c>
      <c r="BF169" s="17">
        <v>80688.43</v>
      </c>
      <c r="BG169" s="17">
        <v>79651.56</v>
      </c>
      <c r="BH169" s="17">
        <f t="shared" si="69"/>
        <v>0.987149706593622</v>
      </c>
      <c r="BI169" s="17">
        <f t="shared" si="70"/>
        <v>80688.43</v>
      </c>
      <c r="BJ169" s="17">
        <v>327917.15</v>
      </c>
      <c r="BK169" s="17">
        <v>329031.97</v>
      </c>
      <c r="BL169" s="17">
        <f t="shared" si="71"/>
        <v>1.0033997001986628</v>
      </c>
      <c r="BM169" s="14">
        <v>311504.45283679996</v>
      </c>
      <c r="BN169" s="17">
        <v>55388.29</v>
      </c>
      <c r="BO169" s="17">
        <v>53872.75</v>
      </c>
      <c r="BP169" s="17">
        <f t="shared" si="86"/>
        <v>0.9726378987327465</v>
      </c>
      <c r="BQ169" s="17">
        <v>55388.29</v>
      </c>
      <c r="BR169" s="17">
        <v>40217.94</v>
      </c>
      <c r="BS169" s="17">
        <v>42303.52</v>
      </c>
      <c r="BT169" s="17">
        <f t="shared" si="87"/>
        <v>1.0518569573677814</v>
      </c>
      <c r="BU169" s="14">
        <v>31501.72</v>
      </c>
    </row>
    <row r="170" spans="1:73" ht="12.75">
      <c r="A170" s="1" t="s">
        <v>168</v>
      </c>
      <c r="B170" s="17"/>
      <c r="C170" s="17"/>
      <c r="D170" s="17"/>
      <c r="E170" s="17"/>
      <c r="F170" s="17">
        <v>751979.16</v>
      </c>
      <c r="G170" s="17">
        <v>686330.06</v>
      </c>
      <c r="H170" s="17">
        <f t="shared" si="72"/>
        <v>0.9126982455205275</v>
      </c>
      <c r="I170" s="14">
        <v>793906.635672</v>
      </c>
      <c r="J170" s="29">
        <v>993259.41</v>
      </c>
      <c r="K170" s="17">
        <v>933897.2</v>
      </c>
      <c r="L170" s="17">
        <f t="shared" si="73"/>
        <v>0.9402349382222314</v>
      </c>
      <c r="M170" s="29">
        <v>1050351.89</v>
      </c>
      <c r="N170" s="17"/>
      <c r="O170" s="17"/>
      <c r="P170" s="17"/>
      <c r="Q170" s="17"/>
      <c r="R170" s="17"/>
      <c r="S170" s="17"/>
      <c r="T170" s="17"/>
      <c r="U170" s="17"/>
      <c r="V170" s="25">
        <v>1034319.14</v>
      </c>
      <c r="W170" s="16">
        <v>954533.21</v>
      </c>
      <c r="X170" s="17">
        <f t="shared" si="80"/>
        <v>0.9228614003991069</v>
      </c>
      <c r="Y170" s="25">
        <v>1408211.06</v>
      </c>
      <c r="Z170" s="17">
        <v>72534.92</v>
      </c>
      <c r="AA170" s="17">
        <v>66790.19</v>
      </c>
      <c r="AB170" s="17">
        <f>AA170/Z170</f>
        <v>0.920800491680421</v>
      </c>
      <c r="AC170" s="17">
        <f t="shared" si="77"/>
        <v>72534.92</v>
      </c>
      <c r="AD170" s="17"/>
      <c r="AE170" s="17"/>
      <c r="AF170" s="17"/>
      <c r="AG170" s="17"/>
      <c r="AH170" s="17">
        <v>143622.13</v>
      </c>
      <c r="AI170" s="17">
        <v>130733.03</v>
      </c>
      <c r="AJ170" s="17">
        <f>AI170/AH170</f>
        <v>0.9102568664035271</v>
      </c>
      <c r="AK170" s="17">
        <f t="shared" si="79"/>
        <v>143622.13</v>
      </c>
      <c r="AL170" s="17">
        <v>519.79</v>
      </c>
      <c r="AM170" s="17">
        <v>487.31</v>
      </c>
      <c r="AN170" s="17">
        <f t="shared" si="88"/>
        <v>0.9375132264953154</v>
      </c>
      <c r="AO170" s="17">
        <f t="shared" si="89"/>
        <v>519.79</v>
      </c>
      <c r="AP170" s="17"/>
      <c r="AQ170" s="17"/>
      <c r="AR170" s="17"/>
      <c r="AS170" s="17"/>
      <c r="AT170" s="17">
        <v>594922.98</v>
      </c>
      <c r="AU170" s="17">
        <v>547064.68</v>
      </c>
      <c r="AV170" s="17">
        <f t="shared" si="83"/>
        <v>0.9195554691802291</v>
      </c>
      <c r="AW170" s="17">
        <f t="shared" si="67"/>
        <v>594922.98</v>
      </c>
      <c r="AX170" s="17">
        <v>338053.61</v>
      </c>
      <c r="AY170" s="17">
        <v>312722.44</v>
      </c>
      <c r="AZ170" s="17">
        <f t="shared" si="84"/>
        <v>0.9250675950480163</v>
      </c>
      <c r="BA170" s="16">
        <v>30307.69</v>
      </c>
      <c r="BB170" s="17">
        <v>84598.52</v>
      </c>
      <c r="BC170" s="17">
        <v>78517.93</v>
      </c>
      <c r="BD170" s="17">
        <f t="shared" si="85"/>
        <v>0.9281241563091174</v>
      </c>
      <c r="BE170" s="17">
        <f t="shared" si="68"/>
        <v>84598.52</v>
      </c>
      <c r="BF170" s="17">
        <v>78525.54</v>
      </c>
      <c r="BG170" s="17">
        <v>71946.25</v>
      </c>
      <c r="BH170" s="17">
        <f t="shared" si="69"/>
        <v>0.9162146481259473</v>
      </c>
      <c r="BI170" s="17">
        <f t="shared" si="70"/>
        <v>78525.54</v>
      </c>
      <c r="BJ170" s="17">
        <v>458972.75</v>
      </c>
      <c r="BK170" s="17">
        <v>417364.25</v>
      </c>
      <c r="BL170" s="17">
        <f t="shared" si="71"/>
        <v>0.90934429113711</v>
      </c>
      <c r="BM170" s="14">
        <v>524861.7805839999</v>
      </c>
      <c r="BN170" s="17">
        <v>53901.64</v>
      </c>
      <c r="BO170" s="17">
        <v>48822.77</v>
      </c>
      <c r="BP170" s="17">
        <f t="shared" si="86"/>
        <v>0.9057752231657515</v>
      </c>
      <c r="BQ170" s="17">
        <v>53901.64</v>
      </c>
      <c r="BR170" s="17">
        <v>99852.96</v>
      </c>
      <c r="BS170" s="17">
        <v>89298.01</v>
      </c>
      <c r="BT170" s="17">
        <f t="shared" si="87"/>
        <v>0.894295071473094</v>
      </c>
      <c r="BU170" s="14">
        <v>114040.7</v>
      </c>
    </row>
    <row r="171" spans="1:73" ht="12.75">
      <c r="A171" s="1" t="s">
        <v>169</v>
      </c>
      <c r="B171" s="17"/>
      <c r="C171" s="17"/>
      <c r="D171" s="17"/>
      <c r="E171" s="17"/>
      <c r="F171" s="17">
        <v>664594.11</v>
      </c>
      <c r="G171" s="17">
        <v>623965.61</v>
      </c>
      <c r="H171" s="17">
        <f t="shared" si="72"/>
        <v>0.9388671982061352</v>
      </c>
      <c r="I171" s="14">
        <v>663067.0746714</v>
      </c>
      <c r="J171" s="29">
        <v>936076.17</v>
      </c>
      <c r="K171" s="17">
        <v>890199.98</v>
      </c>
      <c r="L171" s="17">
        <f t="shared" si="73"/>
        <v>0.9509909647630491</v>
      </c>
      <c r="M171" s="29">
        <v>1020197.28</v>
      </c>
      <c r="N171" s="17"/>
      <c r="O171" s="17"/>
      <c r="P171" s="17"/>
      <c r="Q171" s="17"/>
      <c r="R171" s="17"/>
      <c r="S171" s="17"/>
      <c r="T171" s="17"/>
      <c r="U171" s="17"/>
      <c r="V171" s="25">
        <v>867596.6</v>
      </c>
      <c r="W171" s="16">
        <v>917858.13</v>
      </c>
      <c r="X171" s="17">
        <f t="shared" si="80"/>
        <v>1.057931912135202</v>
      </c>
      <c r="Y171" s="25">
        <v>1273342.8</v>
      </c>
      <c r="Z171" s="17">
        <v>40332.06</v>
      </c>
      <c r="AA171" s="17">
        <v>39042.78</v>
      </c>
      <c r="AB171" s="17">
        <f>AA171/Z171</f>
        <v>0.9680333709708853</v>
      </c>
      <c r="AC171" s="17">
        <f t="shared" si="77"/>
        <v>40332.06</v>
      </c>
      <c r="AD171" s="17"/>
      <c r="AE171" s="17"/>
      <c r="AF171" s="17"/>
      <c r="AG171" s="17"/>
      <c r="AH171" s="17">
        <v>133648.04</v>
      </c>
      <c r="AI171" s="17">
        <v>126211.41</v>
      </c>
      <c r="AJ171" s="17">
        <f>AI171/AH171</f>
        <v>0.944356610093197</v>
      </c>
      <c r="AK171" s="17">
        <f t="shared" si="79"/>
        <v>133648.04</v>
      </c>
      <c r="AL171" s="17">
        <v>94.14</v>
      </c>
      <c r="AM171" s="17">
        <v>123.93</v>
      </c>
      <c r="AN171" s="17">
        <f t="shared" si="88"/>
        <v>1.3164435946462716</v>
      </c>
      <c r="AO171" s="17">
        <f t="shared" si="89"/>
        <v>94.14</v>
      </c>
      <c r="AP171" s="17"/>
      <c r="AQ171" s="17"/>
      <c r="AR171" s="17"/>
      <c r="AS171" s="17"/>
      <c r="AT171" s="17">
        <v>585815.79</v>
      </c>
      <c r="AU171" s="17">
        <v>563377.17</v>
      </c>
      <c r="AV171" s="17">
        <f t="shared" si="83"/>
        <v>0.9616967989203569</v>
      </c>
      <c r="AW171" s="17">
        <f t="shared" si="67"/>
        <v>585815.79</v>
      </c>
      <c r="AX171" s="17">
        <v>332848.03</v>
      </c>
      <c r="AY171" s="17">
        <v>321997.29</v>
      </c>
      <c r="AZ171" s="17">
        <f t="shared" si="84"/>
        <v>0.9674003177966832</v>
      </c>
      <c r="BA171" s="16">
        <v>3434.89</v>
      </c>
      <c r="BB171" s="17">
        <v>84522.29</v>
      </c>
      <c r="BC171" s="17">
        <v>81834.77</v>
      </c>
      <c r="BD171" s="17">
        <f t="shared" si="85"/>
        <v>0.9682034171104452</v>
      </c>
      <c r="BE171" s="17">
        <f t="shared" si="68"/>
        <v>84522.29</v>
      </c>
      <c r="BF171" s="17">
        <v>77315.46</v>
      </c>
      <c r="BG171" s="17">
        <v>74561.79</v>
      </c>
      <c r="BH171" s="17">
        <f t="shared" si="69"/>
        <v>0.9643839666736768</v>
      </c>
      <c r="BI171" s="17">
        <f t="shared" si="70"/>
        <v>77315.46</v>
      </c>
      <c r="BJ171" s="17">
        <v>402253.44</v>
      </c>
      <c r="BK171" s="17">
        <v>381953.78</v>
      </c>
      <c r="BL171" s="17">
        <f t="shared" si="71"/>
        <v>0.9495351487858004</v>
      </c>
      <c r="BM171" s="14">
        <v>439306.234672</v>
      </c>
      <c r="BN171" s="17">
        <v>53071.74</v>
      </c>
      <c r="BO171" s="17">
        <v>50585.86</v>
      </c>
      <c r="BP171" s="17">
        <f t="shared" si="86"/>
        <v>0.9531600056828738</v>
      </c>
      <c r="BQ171" s="17">
        <v>53071.74</v>
      </c>
      <c r="BR171" s="17">
        <v>938782.41</v>
      </c>
      <c r="BS171" s="17">
        <v>891827.41</v>
      </c>
      <c r="BT171" s="17">
        <f t="shared" si="87"/>
        <v>0.9499830850047564</v>
      </c>
      <c r="BU171" s="14">
        <v>1002802.12</v>
      </c>
    </row>
    <row r="172" spans="1:73" ht="12.75">
      <c r="A172" s="1" t="s">
        <v>170</v>
      </c>
      <c r="B172" s="17"/>
      <c r="C172" s="17"/>
      <c r="D172" s="17"/>
      <c r="E172" s="17"/>
      <c r="F172" s="17">
        <v>773179.85</v>
      </c>
      <c r="G172" s="17">
        <v>754140.25</v>
      </c>
      <c r="H172" s="17">
        <f t="shared" si="72"/>
        <v>0.9753749402548451</v>
      </c>
      <c r="I172" s="14">
        <v>821714.3548196</v>
      </c>
      <c r="J172" s="29">
        <v>1054424.04</v>
      </c>
      <c r="K172" s="17">
        <v>1045284.47</v>
      </c>
      <c r="L172" s="17">
        <f t="shared" si="73"/>
        <v>0.9913321684130039</v>
      </c>
      <c r="M172" s="29">
        <v>1155613.72</v>
      </c>
      <c r="N172" s="17"/>
      <c r="O172" s="17"/>
      <c r="P172" s="17"/>
      <c r="Q172" s="17"/>
      <c r="R172" s="17"/>
      <c r="S172" s="17"/>
      <c r="T172" s="17"/>
      <c r="U172" s="17"/>
      <c r="V172" s="25">
        <v>1123752.07</v>
      </c>
      <c r="W172" s="16">
        <v>1101865.87</v>
      </c>
      <c r="X172" s="17">
        <f t="shared" si="80"/>
        <v>0.9805239958312157</v>
      </c>
      <c r="Y172" s="25">
        <v>1402694.3</v>
      </c>
      <c r="Z172" s="17">
        <v>74229.32</v>
      </c>
      <c r="AA172" s="17">
        <v>75519.41</v>
      </c>
      <c r="AB172" s="17">
        <f>AA172/Z172</f>
        <v>1.017379790088337</v>
      </c>
      <c r="AC172" s="17">
        <f t="shared" si="77"/>
        <v>74229.32</v>
      </c>
      <c r="AD172" s="17">
        <v>18657.49</v>
      </c>
      <c r="AE172" s="17">
        <v>21082.17</v>
      </c>
      <c r="AF172" s="17">
        <f>AE172/AD172</f>
        <v>1.1299574594439015</v>
      </c>
      <c r="AG172" s="17">
        <f>AD172</f>
        <v>18657.49</v>
      </c>
      <c r="AH172" s="17">
        <v>99583.41</v>
      </c>
      <c r="AI172" s="17">
        <v>97789.63</v>
      </c>
      <c r="AJ172" s="17">
        <f>AI172/AH172</f>
        <v>0.9819871603111402</v>
      </c>
      <c r="AK172" s="17">
        <f t="shared" si="79"/>
        <v>99583.41</v>
      </c>
      <c r="AL172" s="17">
        <v>177.38</v>
      </c>
      <c r="AM172" s="17">
        <v>192.37</v>
      </c>
      <c r="AN172" s="17">
        <f t="shared" si="88"/>
        <v>1.0845078362836849</v>
      </c>
      <c r="AO172" s="17">
        <f t="shared" si="89"/>
        <v>177.38</v>
      </c>
      <c r="AP172" s="17"/>
      <c r="AQ172" s="17"/>
      <c r="AR172" s="17"/>
      <c r="AS172" s="17"/>
      <c r="AT172" s="17">
        <v>609231.99</v>
      </c>
      <c r="AU172" s="17">
        <v>618998.37</v>
      </c>
      <c r="AV172" s="17">
        <f t="shared" si="83"/>
        <v>1.016030642120418</v>
      </c>
      <c r="AW172" s="17">
        <f t="shared" si="67"/>
        <v>609231.99</v>
      </c>
      <c r="AX172" s="17">
        <v>345950.55</v>
      </c>
      <c r="AY172" s="17">
        <v>354049.65</v>
      </c>
      <c r="AZ172" s="17">
        <f t="shared" si="84"/>
        <v>1.023411149368024</v>
      </c>
      <c r="BA172" s="16">
        <v>20797.32</v>
      </c>
      <c r="BB172" s="17">
        <v>87850.49</v>
      </c>
      <c r="BC172" s="17">
        <v>90089.49</v>
      </c>
      <c r="BD172" s="17">
        <f t="shared" si="85"/>
        <v>1.0254864827731751</v>
      </c>
      <c r="BE172" s="17">
        <f t="shared" si="68"/>
        <v>87850.49</v>
      </c>
      <c r="BF172" s="17">
        <v>80359.28</v>
      </c>
      <c r="BG172" s="17">
        <v>81325.31</v>
      </c>
      <c r="BH172" s="17">
        <f t="shared" si="69"/>
        <v>1.012021386951202</v>
      </c>
      <c r="BI172" s="17">
        <f t="shared" si="70"/>
        <v>80359.28</v>
      </c>
      <c r="BJ172" s="17">
        <v>471657.87</v>
      </c>
      <c r="BK172" s="17">
        <v>462464.08</v>
      </c>
      <c r="BL172" s="17">
        <f t="shared" si="71"/>
        <v>0.9805075021858536</v>
      </c>
      <c r="BM172" s="14">
        <v>519198.45451480005</v>
      </c>
      <c r="BN172" s="17">
        <v>55160.64</v>
      </c>
      <c r="BO172" s="17">
        <v>54628.16</v>
      </c>
      <c r="BP172" s="17">
        <f t="shared" si="86"/>
        <v>0.9903467399943149</v>
      </c>
      <c r="BQ172" s="17">
        <v>55160.64</v>
      </c>
      <c r="BR172" s="17">
        <v>114218.56</v>
      </c>
      <c r="BS172" s="17">
        <v>114277.12</v>
      </c>
      <c r="BT172" s="17">
        <f t="shared" si="87"/>
        <v>1.0005127012632622</v>
      </c>
      <c r="BU172" s="14">
        <v>127686.98</v>
      </c>
    </row>
    <row r="173" spans="1:73" ht="12.75">
      <c r="A173" s="1" t="s">
        <v>171</v>
      </c>
      <c r="B173" s="17"/>
      <c r="C173" s="17"/>
      <c r="D173" s="17"/>
      <c r="E173" s="17"/>
      <c r="F173" s="17">
        <v>556179.38</v>
      </c>
      <c r="G173" s="17">
        <v>539693.66</v>
      </c>
      <c r="H173" s="17">
        <f t="shared" si="72"/>
        <v>0.9703589874187714</v>
      </c>
      <c r="I173" s="14">
        <v>582908.3698180001</v>
      </c>
      <c r="J173" s="23"/>
      <c r="K173" s="17"/>
      <c r="L173" s="17" t="e">
        <f t="shared" si="73"/>
        <v>#DIV/0!</v>
      </c>
      <c r="M173" s="27"/>
      <c r="N173" s="17"/>
      <c r="O173" s="17"/>
      <c r="P173" s="17"/>
      <c r="Q173" s="17"/>
      <c r="R173" s="17"/>
      <c r="S173" s="17"/>
      <c r="T173" s="17"/>
      <c r="U173" s="17"/>
      <c r="V173" s="25">
        <v>1714858.25</v>
      </c>
      <c r="W173" s="16">
        <v>1604669.85</v>
      </c>
      <c r="X173" s="17">
        <f t="shared" si="80"/>
        <v>0.9357448932003564</v>
      </c>
      <c r="Y173" s="25">
        <v>1922625.5899999999</v>
      </c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>
        <v>351.74</v>
      </c>
      <c r="AN173" s="17"/>
      <c r="AO173" s="17"/>
      <c r="AP173" s="17">
        <v>60834.98</v>
      </c>
      <c r="AQ173" s="17">
        <v>57741.81</v>
      </c>
      <c r="AR173" s="17">
        <f>AQ173/AP173</f>
        <v>0.9491547461674187</v>
      </c>
      <c r="AS173" s="17">
        <f>AP173</f>
        <v>60834.98</v>
      </c>
      <c r="AT173" s="17">
        <v>1018052.41</v>
      </c>
      <c r="AU173" s="17">
        <v>966435.04</v>
      </c>
      <c r="AV173" s="17">
        <f t="shared" si="83"/>
        <v>0.9492979246520324</v>
      </c>
      <c r="AW173" s="17">
        <f t="shared" si="67"/>
        <v>1018052.41</v>
      </c>
      <c r="AX173" s="17">
        <v>553002.65</v>
      </c>
      <c r="AY173" s="17">
        <v>525724.87</v>
      </c>
      <c r="AZ173" s="17">
        <f t="shared" si="84"/>
        <v>0.9506733285997815</v>
      </c>
      <c r="BA173" s="16">
        <v>1037367.16</v>
      </c>
      <c r="BB173" s="17">
        <v>140430.41</v>
      </c>
      <c r="BC173" s="17">
        <v>133510.85</v>
      </c>
      <c r="BD173" s="17">
        <f t="shared" si="85"/>
        <v>0.9507260571268004</v>
      </c>
      <c r="BE173" s="17">
        <f t="shared" si="68"/>
        <v>140430.41</v>
      </c>
      <c r="BF173" s="17">
        <v>128455.34</v>
      </c>
      <c r="BG173" s="17">
        <v>122126.08</v>
      </c>
      <c r="BH173" s="17">
        <f t="shared" si="69"/>
        <v>0.950727933926297</v>
      </c>
      <c r="BI173" s="17">
        <f t="shared" si="70"/>
        <v>128455.34</v>
      </c>
      <c r="BJ173" s="17">
        <v>549488.25</v>
      </c>
      <c r="BK173" s="17">
        <v>514653.74</v>
      </c>
      <c r="BL173" s="17">
        <f t="shared" si="71"/>
        <v>0.9366055416107624</v>
      </c>
      <c r="BM173" s="14">
        <v>582908.3574580001</v>
      </c>
      <c r="BN173" s="17">
        <v>88089.66</v>
      </c>
      <c r="BO173" s="17">
        <v>83588.4</v>
      </c>
      <c r="BP173" s="17">
        <f t="shared" si="86"/>
        <v>0.9489013807068842</v>
      </c>
      <c r="BQ173" s="17">
        <v>88089.66</v>
      </c>
      <c r="BR173" s="17">
        <v>34137.02</v>
      </c>
      <c r="BS173" s="17">
        <v>30816.56</v>
      </c>
      <c r="BT173" s="17">
        <f t="shared" si="87"/>
        <v>0.9027314042057568</v>
      </c>
      <c r="BU173" s="14">
        <v>39055.36</v>
      </c>
    </row>
    <row r="174" spans="1:73" ht="12.75">
      <c r="A174" s="1" t="s">
        <v>172</v>
      </c>
      <c r="B174" s="17"/>
      <c r="C174" s="17"/>
      <c r="D174" s="17"/>
      <c r="E174" s="17"/>
      <c r="F174" s="17">
        <v>256832.17</v>
      </c>
      <c r="G174" s="17">
        <v>256926.57</v>
      </c>
      <c r="H174" s="17">
        <f t="shared" si="72"/>
        <v>1.0003675552015154</v>
      </c>
      <c r="I174" s="14">
        <v>277852.86154759995</v>
      </c>
      <c r="J174" s="29">
        <v>389785.72</v>
      </c>
      <c r="K174" s="17">
        <v>379079.64</v>
      </c>
      <c r="L174" s="17">
        <f t="shared" si="73"/>
        <v>0.9725334216964132</v>
      </c>
      <c r="M174" s="29">
        <v>440391.63000000006</v>
      </c>
      <c r="N174" s="17"/>
      <c r="O174" s="17"/>
      <c r="P174" s="17"/>
      <c r="Q174" s="17"/>
      <c r="R174" s="17"/>
      <c r="S174" s="17"/>
      <c r="T174" s="17"/>
      <c r="U174" s="17"/>
      <c r="V174" s="25">
        <v>730564.2</v>
      </c>
      <c r="W174" s="16">
        <v>700780.17</v>
      </c>
      <c r="X174" s="17">
        <f t="shared" si="80"/>
        <v>0.9592314679531245</v>
      </c>
      <c r="Y174" s="25">
        <v>738625.8800000001</v>
      </c>
      <c r="Z174" s="17">
        <v>72408.36</v>
      </c>
      <c r="AA174" s="17">
        <v>71498.58</v>
      </c>
      <c r="AB174" s="17">
        <f>AA174/Z174</f>
        <v>0.9874354287267382</v>
      </c>
      <c r="AC174" s="17">
        <f t="shared" si="77"/>
        <v>72408.36</v>
      </c>
      <c r="AD174" s="17">
        <v>27238.8</v>
      </c>
      <c r="AE174" s="17">
        <v>26897.62</v>
      </c>
      <c r="AF174" s="17">
        <f>AE174/AD174</f>
        <v>0.9874744849259145</v>
      </c>
      <c r="AG174" s="17">
        <f>AD174</f>
        <v>27238.8</v>
      </c>
      <c r="AH174" s="17">
        <v>116889.48</v>
      </c>
      <c r="AI174" s="17">
        <v>115231.49</v>
      </c>
      <c r="AJ174" s="17">
        <f>AI174/AH174</f>
        <v>0.9858157466351977</v>
      </c>
      <c r="AK174" s="17">
        <f t="shared" si="79"/>
        <v>116889.48</v>
      </c>
      <c r="AL174" s="17"/>
      <c r="AM174" s="17"/>
      <c r="AN174" s="17"/>
      <c r="AO174" s="17"/>
      <c r="AP174" s="17"/>
      <c r="AQ174" s="17"/>
      <c r="AR174" s="17"/>
      <c r="AS174" s="17"/>
      <c r="AT174" s="17">
        <v>593891.76</v>
      </c>
      <c r="AU174" s="17">
        <v>586237.17</v>
      </c>
      <c r="AV174" s="17">
        <f t="shared" si="83"/>
        <v>0.9871111362110834</v>
      </c>
      <c r="AW174" s="17">
        <f t="shared" si="67"/>
        <v>593891.76</v>
      </c>
      <c r="AX174" s="17">
        <v>337468.44</v>
      </c>
      <c r="AY174" s="17">
        <v>333429.95</v>
      </c>
      <c r="AZ174" s="17">
        <f t="shared" si="84"/>
        <v>0.9880329846548022</v>
      </c>
      <c r="BA174" s="16">
        <v>14131.19</v>
      </c>
      <c r="BB174" s="17">
        <v>85694.4</v>
      </c>
      <c r="BC174" s="17">
        <v>84679.92</v>
      </c>
      <c r="BD174" s="17">
        <f t="shared" si="85"/>
        <v>0.9881616535036128</v>
      </c>
      <c r="BE174" s="17">
        <f t="shared" si="68"/>
        <v>85694.4</v>
      </c>
      <c r="BF174" s="17">
        <v>78388.44</v>
      </c>
      <c r="BG174" s="17">
        <v>77357.87</v>
      </c>
      <c r="BH174" s="17">
        <f t="shared" si="69"/>
        <v>0.9868530359833668</v>
      </c>
      <c r="BI174" s="17">
        <f t="shared" si="70"/>
        <v>78388.44</v>
      </c>
      <c r="BJ174" s="17">
        <v>148149.71</v>
      </c>
      <c r="BK174" s="17">
        <v>135878.66</v>
      </c>
      <c r="BL174" s="17">
        <f t="shared" si="71"/>
        <v>0.9171712857217204</v>
      </c>
      <c r="BM174" s="14">
        <v>277852.87205239997</v>
      </c>
      <c r="BN174" s="17">
        <v>53811</v>
      </c>
      <c r="BO174" s="17">
        <v>53061.72</v>
      </c>
      <c r="BP174" s="17">
        <f t="shared" si="86"/>
        <v>0.9860757094274405</v>
      </c>
      <c r="BQ174" s="17">
        <v>53811</v>
      </c>
      <c r="BR174" s="17">
        <v>90602.02</v>
      </c>
      <c r="BS174" s="17">
        <v>87246.26</v>
      </c>
      <c r="BT174" s="17">
        <f t="shared" si="87"/>
        <v>0.9629615322042487</v>
      </c>
      <c r="BU174" s="14">
        <v>91731.03</v>
      </c>
    </row>
    <row r="175" spans="1:73" ht="12.75">
      <c r="A175" s="1" t="s">
        <v>173</v>
      </c>
      <c r="B175" s="17"/>
      <c r="C175" s="17"/>
      <c r="D175" s="17"/>
      <c r="E175" s="17"/>
      <c r="F175" s="17">
        <v>1508335.81</v>
      </c>
      <c r="G175" s="17">
        <v>1455402.54</v>
      </c>
      <c r="H175" s="17">
        <f t="shared" si="72"/>
        <v>0.9649061769606863</v>
      </c>
      <c r="I175" s="14">
        <v>1561409.5914276</v>
      </c>
      <c r="J175" s="29">
        <v>2241457.89</v>
      </c>
      <c r="K175" s="17">
        <v>2192942.38</v>
      </c>
      <c r="L175" s="17">
        <f t="shared" si="73"/>
        <v>0.9783553774458817</v>
      </c>
      <c r="M175" s="29">
        <v>2769184.43</v>
      </c>
      <c r="N175" s="17"/>
      <c r="O175" s="17"/>
      <c r="P175" s="17"/>
      <c r="Q175" s="17"/>
      <c r="R175" s="17"/>
      <c r="S175" s="17"/>
      <c r="T175" s="17"/>
      <c r="U175" s="17"/>
      <c r="V175" s="25">
        <v>4930438.54</v>
      </c>
      <c r="W175" s="16">
        <v>4658110.94</v>
      </c>
      <c r="X175" s="17">
        <f t="shared" si="80"/>
        <v>0.9447660491474255</v>
      </c>
      <c r="Y175" s="25">
        <v>4987572.51</v>
      </c>
      <c r="Z175" s="17">
        <v>416580.3</v>
      </c>
      <c r="AA175" s="17">
        <v>410628.91</v>
      </c>
      <c r="AB175" s="17">
        <f>AA175/Z175</f>
        <v>0.9857137027363031</v>
      </c>
      <c r="AC175" s="17">
        <f t="shared" si="77"/>
        <v>416580.3</v>
      </c>
      <c r="AD175" s="17">
        <v>156707.16</v>
      </c>
      <c r="AE175" s="17">
        <v>154579.82</v>
      </c>
      <c r="AF175" s="17">
        <f>AE175/AD175</f>
        <v>0.9864247428132831</v>
      </c>
      <c r="AG175" s="17">
        <f>AD175</f>
        <v>156707.16</v>
      </c>
      <c r="AH175" s="17">
        <v>703682.67</v>
      </c>
      <c r="AI175" s="17">
        <v>693249.46</v>
      </c>
      <c r="AJ175" s="17">
        <f>AI175/AH175</f>
        <v>0.9851734163070975</v>
      </c>
      <c r="AK175" s="17">
        <f t="shared" si="79"/>
        <v>703682.67</v>
      </c>
      <c r="AL175" s="17"/>
      <c r="AM175" s="17">
        <v>-85.06</v>
      </c>
      <c r="AN175" s="17"/>
      <c r="AO175" s="17"/>
      <c r="AP175" s="17"/>
      <c r="AQ175" s="17"/>
      <c r="AR175" s="17"/>
      <c r="AS175" s="17"/>
      <c r="AT175" s="17">
        <v>3416725.59</v>
      </c>
      <c r="AU175" s="17">
        <v>3365027.29</v>
      </c>
      <c r="AV175" s="17">
        <f t="shared" si="83"/>
        <v>0.9848690511900314</v>
      </c>
      <c r="AW175" s="17">
        <f t="shared" si="67"/>
        <v>3416725.59</v>
      </c>
      <c r="AX175" s="17">
        <v>1940270.88</v>
      </c>
      <c r="AY175" s="17">
        <v>1917684.55</v>
      </c>
      <c r="AZ175" s="17">
        <f t="shared" si="84"/>
        <v>0.9883591872491536</v>
      </c>
      <c r="BA175" s="16">
        <v>2881528.21</v>
      </c>
      <c r="BB175" s="17">
        <v>493016.76</v>
      </c>
      <c r="BC175" s="17">
        <v>487768.33</v>
      </c>
      <c r="BD175" s="17">
        <f t="shared" si="85"/>
        <v>0.9893544592682812</v>
      </c>
      <c r="BE175" s="17">
        <f t="shared" si="68"/>
        <v>493016.76</v>
      </c>
      <c r="BF175" s="17">
        <v>450978.15</v>
      </c>
      <c r="BG175" s="17">
        <v>443136.35</v>
      </c>
      <c r="BH175" s="17">
        <f t="shared" si="69"/>
        <v>0.9826115744188493</v>
      </c>
      <c r="BI175" s="17">
        <f t="shared" si="70"/>
        <v>450978.15</v>
      </c>
      <c r="BJ175" s="17">
        <v>890848.66</v>
      </c>
      <c r="BK175" s="17">
        <v>823131.69</v>
      </c>
      <c r="BL175" s="17">
        <f t="shared" si="71"/>
        <v>0.9239860000462928</v>
      </c>
      <c r="BM175" s="14">
        <v>1561409.5940124001</v>
      </c>
      <c r="BN175" s="17">
        <v>309580.62</v>
      </c>
      <c r="BO175" s="17">
        <v>302294.08</v>
      </c>
      <c r="BP175" s="17">
        <f t="shared" si="86"/>
        <v>0.9764631907514107</v>
      </c>
      <c r="BQ175" s="17">
        <v>309580.62</v>
      </c>
      <c r="BR175" s="17">
        <v>517898.86</v>
      </c>
      <c r="BS175" s="17">
        <v>499183.2</v>
      </c>
      <c r="BT175" s="17">
        <f t="shared" si="87"/>
        <v>0.963862326323715</v>
      </c>
      <c r="BU175" s="14">
        <v>523552.2</v>
      </c>
    </row>
    <row r="176" spans="1:73" ht="12.75">
      <c r="A176" s="1" t="s">
        <v>174</v>
      </c>
      <c r="B176" s="17"/>
      <c r="C176" s="17"/>
      <c r="D176" s="17"/>
      <c r="E176" s="17"/>
      <c r="F176" s="17">
        <v>1633109.54</v>
      </c>
      <c r="G176" s="17">
        <v>1623755.71</v>
      </c>
      <c r="H176" s="17">
        <f t="shared" si="72"/>
        <v>0.9942723805287427</v>
      </c>
      <c r="I176" s="14">
        <v>1643428.8511899998</v>
      </c>
      <c r="J176" s="29">
        <v>2490020.59</v>
      </c>
      <c r="K176" s="17">
        <v>2398919.13</v>
      </c>
      <c r="L176" s="17">
        <f t="shared" si="73"/>
        <v>0.9634133708107209</v>
      </c>
      <c r="M176" s="29">
        <v>2831558.09</v>
      </c>
      <c r="N176" s="17"/>
      <c r="O176" s="17"/>
      <c r="P176" s="17"/>
      <c r="Q176" s="17"/>
      <c r="R176" s="17"/>
      <c r="S176" s="17"/>
      <c r="T176" s="17"/>
      <c r="U176" s="17"/>
      <c r="V176" s="25">
        <v>5572411.52</v>
      </c>
      <c r="W176" s="16">
        <v>5587515.53</v>
      </c>
      <c r="X176" s="17">
        <f t="shared" si="80"/>
        <v>1.002710497949728</v>
      </c>
      <c r="Y176" s="25">
        <v>6101787.95</v>
      </c>
      <c r="Z176" s="17">
        <v>323912.64</v>
      </c>
      <c r="AA176" s="17">
        <v>317831.09</v>
      </c>
      <c r="AB176" s="17">
        <f>AA176/Z176</f>
        <v>0.9812247215792506</v>
      </c>
      <c r="AC176" s="17">
        <f t="shared" si="77"/>
        <v>323912.64</v>
      </c>
      <c r="AD176" s="17">
        <v>388.92</v>
      </c>
      <c r="AE176" s="17">
        <v>327.04</v>
      </c>
      <c r="AF176" s="17">
        <f>AE176/AD176</f>
        <v>0.8408927285817135</v>
      </c>
      <c r="AG176" s="17">
        <f>AD176</f>
        <v>388.92</v>
      </c>
      <c r="AH176" s="17">
        <v>722477.04</v>
      </c>
      <c r="AI176" s="17">
        <v>707876.66</v>
      </c>
      <c r="AJ176" s="17">
        <f>AI176/AH176</f>
        <v>0.9797912193860168</v>
      </c>
      <c r="AK176" s="17">
        <f t="shared" si="79"/>
        <v>722477.04</v>
      </c>
      <c r="AL176" s="17"/>
      <c r="AM176" s="17"/>
      <c r="AN176" s="17"/>
      <c r="AO176" s="17"/>
      <c r="AP176" s="17"/>
      <c r="AQ176" s="17"/>
      <c r="AR176" s="17"/>
      <c r="AS176" s="17"/>
      <c r="AT176" s="17">
        <v>2656457.04</v>
      </c>
      <c r="AU176" s="17">
        <v>2604516.69</v>
      </c>
      <c r="AV176" s="17">
        <f t="shared" si="83"/>
        <v>0.9804475098908432</v>
      </c>
      <c r="AW176" s="17">
        <f t="shared" si="67"/>
        <v>2656457.04</v>
      </c>
      <c r="AX176" s="17">
        <v>1509575.52</v>
      </c>
      <c r="AY176" s="17">
        <v>1482976.82</v>
      </c>
      <c r="AZ176" s="17">
        <f t="shared" si="84"/>
        <v>0.9823800136875563</v>
      </c>
      <c r="BA176" s="16">
        <v>337179.36</v>
      </c>
      <c r="BB176" s="17">
        <v>382560.48</v>
      </c>
      <c r="BC176" s="17">
        <v>375643.76</v>
      </c>
      <c r="BD176" s="17">
        <f t="shared" si="85"/>
        <v>0.9819199306734455</v>
      </c>
      <c r="BE176" s="17">
        <f t="shared" si="68"/>
        <v>382560.48</v>
      </c>
      <c r="BF176" s="17">
        <v>350649.48</v>
      </c>
      <c r="BG176" s="17">
        <v>343557.46</v>
      </c>
      <c r="BH176" s="17">
        <f t="shared" si="69"/>
        <v>0.9797746170905488</v>
      </c>
      <c r="BI176" s="17">
        <f t="shared" si="70"/>
        <v>350649.48</v>
      </c>
      <c r="BJ176" s="17">
        <v>946408.04</v>
      </c>
      <c r="BK176" s="17">
        <v>889361.28</v>
      </c>
      <c r="BL176" s="17">
        <f t="shared" si="71"/>
        <v>0.9397228704861805</v>
      </c>
      <c r="BM176" s="14">
        <v>983910.016357</v>
      </c>
      <c r="BN176" s="17">
        <v>240666.36</v>
      </c>
      <c r="BO176" s="17">
        <v>235849.01</v>
      </c>
      <c r="BP176" s="17">
        <f t="shared" si="86"/>
        <v>0.9799832847432438</v>
      </c>
      <c r="BQ176" s="17">
        <v>240666.36</v>
      </c>
      <c r="BR176" s="17">
        <v>467429.33</v>
      </c>
      <c r="BS176" s="17">
        <v>456583.64</v>
      </c>
      <c r="BT176" s="17">
        <f t="shared" si="87"/>
        <v>0.976797155625643</v>
      </c>
      <c r="BU176" s="14">
        <v>464754</v>
      </c>
    </row>
    <row r="177" spans="1:73" ht="12.75">
      <c r="A177" s="1" t="s">
        <v>175</v>
      </c>
      <c r="B177" s="17"/>
      <c r="C177" s="17"/>
      <c r="D177" s="17"/>
      <c r="E177" s="17"/>
      <c r="F177" s="17">
        <v>90820.74</v>
      </c>
      <c r="G177" s="17">
        <v>88663.41</v>
      </c>
      <c r="H177" s="17">
        <f t="shared" si="72"/>
        <v>0.9762462847142623</v>
      </c>
      <c r="I177" s="14">
        <v>101925.27011920002</v>
      </c>
      <c r="J177" s="23"/>
      <c r="K177" s="17"/>
      <c r="L177" s="17" t="e">
        <f t="shared" si="73"/>
        <v>#DIV/0!</v>
      </c>
      <c r="M177" s="27"/>
      <c r="N177" s="17"/>
      <c r="O177" s="17"/>
      <c r="P177" s="17"/>
      <c r="Q177" s="17"/>
      <c r="R177" s="17">
        <v>21254.1</v>
      </c>
      <c r="S177" s="17">
        <v>23156.03</v>
      </c>
      <c r="T177" s="17">
        <f>S177/R177</f>
        <v>1.0894853228318302</v>
      </c>
      <c r="U177" s="17">
        <f>R177</f>
        <v>21254.1</v>
      </c>
      <c r="V177" s="25">
        <v>229259.44</v>
      </c>
      <c r="W177" s="16">
        <v>264731.03</v>
      </c>
      <c r="X177" s="17">
        <f t="shared" si="80"/>
        <v>1.154722483837525</v>
      </c>
      <c r="Y177" s="25">
        <v>248118.28999999998</v>
      </c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>
        <v>-206.32</v>
      </c>
      <c r="AN177" s="17"/>
      <c r="AO177" s="17"/>
      <c r="AP177" s="17">
        <v>7842.48</v>
      </c>
      <c r="AQ177" s="17">
        <v>7872.29</v>
      </c>
      <c r="AR177" s="17">
        <f>AQ177/AP177</f>
        <v>1.003801093531638</v>
      </c>
      <c r="AS177" s="17">
        <f>AP177</f>
        <v>7842.48</v>
      </c>
      <c r="AT177" s="17">
        <v>132619.44</v>
      </c>
      <c r="AU177" s="17">
        <v>133343.08</v>
      </c>
      <c r="AV177" s="17">
        <f t="shared" si="83"/>
        <v>1.0054565152740804</v>
      </c>
      <c r="AW177" s="17">
        <f t="shared" si="67"/>
        <v>132619.44</v>
      </c>
      <c r="AX177" s="17">
        <v>71140.92</v>
      </c>
      <c r="AY177" s="17">
        <v>71887.59</v>
      </c>
      <c r="AZ177" s="17">
        <f t="shared" si="84"/>
        <v>1.0104956472308764</v>
      </c>
      <c r="BA177" s="16">
        <v>68458.18</v>
      </c>
      <c r="BB177" s="17">
        <v>18065.4</v>
      </c>
      <c r="BC177" s="17">
        <v>18243.13</v>
      </c>
      <c r="BD177" s="17">
        <f t="shared" si="85"/>
        <v>1.0098381436336865</v>
      </c>
      <c r="BE177" s="17">
        <f t="shared" si="68"/>
        <v>18065.4</v>
      </c>
      <c r="BF177" s="17">
        <v>16524.72</v>
      </c>
      <c r="BG177" s="17">
        <v>16687.21</v>
      </c>
      <c r="BH177" s="17">
        <f t="shared" si="69"/>
        <v>1.0098331469459088</v>
      </c>
      <c r="BI177" s="17">
        <f t="shared" si="70"/>
        <v>16524.72</v>
      </c>
      <c r="BJ177" s="17">
        <v>90870.38</v>
      </c>
      <c r="BK177" s="17">
        <v>85539.61</v>
      </c>
      <c r="BL177" s="17">
        <f t="shared" si="71"/>
        <v>0.9413365499296911</v>
      </c>
      <c r="BM177" s="14">
        <v>101925.25028079998</v>
      </c>
      <c r="BN177" s="17">
        <v>2800.44</v>
      </c>
      <c r="BO177" s="17">
        <v>2826.82</v>
      </c>
      <c r="BP177" s="17">
        <f t="shared" si="86"/>
        <v>1.0094199482938395</v>
      </c>
      <c r="BQ177" s="17">
        <v>2800.44</v>
      </c>
      <c r="BR177" s="17">
        <v>4441.51</v>
      </c>
      <c r="BS177" s="17">
        <v>4125.09</v>
      </c>
      <c r="BT177" s="17">
        <f t="shared" si="87"/>
        <v>0.9287584627750473</v>
      </c>
      <c r="BU177" s="14">
        <v>4410.1</v>
      </c>
    </row>
    <row r="178" spans="1:73" ht="12.75">
      <c r="A178" s="1" t="s">
        <v>176</v>
      </c>
      <c r="B178" s="17"/>
      <c r="C178" s="17"/>
      <c r="D178" s="17"/>
      <c r="E178" s="17"/>
      <c r="F178" s="17">
        <v>119327.5</v>
      </c>
      <c r="G178" s="17">
        <v>117803.5</v>
      </c>
      <c r="H178" s="17">
        <f t="shared" si="72"/>
        <v>0.9872284259705433</v>
      </c>
      <c r="I178" s="14">
        <v>125729.9636024</v>
      </c>
      <c r="J178" s="23"/>
      <c r="K178" s="17"/>
      <c r="L178" s="17" t="e">
        <f t="shared" si="73"/>
        <v>#DIV/0!</v>
      </c>
      <c r="M178" s="27"/>
      <c r="N178" s="17"/>
      <c r="O178" s="17"/>
      <c r="P178" s="17"/>
      <c r="Q178" s="17"/>
      <c r="R178" s="17">
        <v>16434.42</v>
      </c>
      <c r="S178" s="17">
        <v>17955.34</v>
      </c>
      <c r="T178" s="17">
        <f>S178/R178</f>
        <v>1.0925447931840613</v>
      </c>
      <c r="U178" s="17">
        <f>R178</f>
        <v>16434.42</v>
      </c>
      <c r="V178" s="25">
        <v>236667.17</v>
      </c>
      <c r="W178" s="16">
        <v>286907.76</v>
      </c>
      <c r="X178" s="17">
        <f t="shared" si="80"/>
        <v>1.2122837316219228</v>
      </c>
      <c r="Y178" s="25">
        <v>258784.35</v>
      </c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>
        <v>-47.49</v>
      </c>
      <c r="AN178" s="17"/>
      <c r="AO178" s="17"/>
      <c r="AP178" s="17">
        <v>8304.72</v>
      </c>
      <c r="AQ178" s="17">
        <v>8683.14</v>
      </c>
      <c r="AR178" s="17">
        <f>AQ178/AP178</f>
        <v>1.0455668583648816</v>
      </c>
      <c r="AS178" s="17">
        <f>AP178</f>
        <v>8304.72</v>
      </c>
      <c r="AT178" s="17">
        <v>140437.44</v>
      </c>
      <c r="AU178" s="17">
        <v>147378.77</v>
      </c>
      <c r="AV178" s="17">
        <f t="shared" si="83"/>
        <v>1.0494264919668144</v>
      </c>
      <c r="AW178" s="17">
        <f t="shared" si="67"/>
        <v>140437.44</v>
      </c>
      <c r="AX178" s="17">
        <v>75334.92</v>
      </c>
      <c r="AY178" s="17">
        <v>79562.39</v>
      </c>
      <c r="AZ178" s="17">
        <f t="shared" si="84"/>
        <v>1.0561156765016808</v>
      </c>
      <c r="BA178" s="16">
        <v>17188.74</v>
      </c>
      <c r="BB178" s="17">
        <v>19130.52</v>
      </c>
      <c r="BC178" s="17">
        <v>20197.16</v>
      </c>
      <c r="BD178" s="17">
        <f t="shared" si="85"/>
        <v>1.055755933450842</v>
      </c>
      <c r="BE178" s="17">
        <f t="shared" si="68"/>
        <v>19130.52</v>
      </c>
      <c r="BF178" s="17">
        <v>17499.12</v>
      </c>
      <c r="BG178" s="17">
        <v>18474.94</v>
      </c>
      <c r="BH178" s="17">
        <f t="shared" si="69"/>
        <v>1.0557639469870486</v>
      </c>
      <c r="BI178" s="17">
        <f t="shared" si="70"/>
        <v>17499.12</v>
      </c>
      <c r="BJ178" s="17">
        <v>119118.31</v>
      </c>
      <c r="BK178" s="17">
        <v>116138.43</v>
      </c>
      <c r="BL178" s="17">
        <f t="shared" si="71"/>
        <v>0.9749838626824037</v>
      </c>
      <c r="BM178" s="14">
        <v>125729.9759976</v>
      </c>
      <c r="BN178" s="17">
        <v>2966.16</v>
      </c>
      <c r="BO178" s="17">
        <v>3083.65</v>
      </c>
      <c r="BP178" s="17">
        <f t="shared" si="86"/>
        <v>1.039610135663619</v>
      </c>
      <c r="BQ178" s="17">
        <v>2966.16</v>
      </c>
      <c r="BR178" s="17">
        <v>4309.21</v>
      </c>
      <c r="BS178" s="17">
        <v>4858.88</v>
      </c>
      <c r="BT178" s="17">
        <f t="shared" si="87"/>
        <v>1.1275570232130716</v>
      </c>
      <c r="BU178" s="14">
        <v>4786.16</v>
      </c>
    </row>
    <row r="179" spans="1:73" ht="12.75">
      <c r="A179" s="1" t="s">
        <v>177</v>
      </c>
      <c r="B179" s="17"/>
      <c r="C179" s="17"/>
      <c r="D179" s="17"/>
      <c r="E179" s="17"/>
      <c r="F179" s="17">
        <v>861418.98</v>
      </c>
      <c r="G179" s="17">
        <v>846890.69</v>
      </c>
      <c r="H179" s="17">
        <f t="shared" si="72"/>
        <v>0.9831344672716638</v>
      </c>
      <c r="I179" s="14">
        <v>845628.880386</v>
      </c>
      <c r="J179" s="29">
        <v>1344826.98</v>
      </c>
      <c r="K179" s="17">
        <v>1259776.17</v>
      </c>
      <c r="L179" s="17">
        <f t="shared" si="73"/>
        <v>0.9367570614920292</v>
      </c>
      <c r="M179" s="29">
        <v>1445285.8399999999</v>
      </c>
      <c r="N179" s="17"/>
      <c r="O179" s="17"/>
      <c r="P179" s="17"/>
      <c r="Q179" s="17"/>
      <c r="R179" s="17">
        <v>69242.89</v>
      </c>
      <c r="S179" s="17">
        <v>71987.29</v>
      </c>
      <c r="T179" s="17">
        <f>S179/R179</f>
        <v>1.0396343942316677</v>
      </c>
      <c r="U179" s="17">
        <f>R179</f>
        <v>69242.89</v>
      </c>
      <c r="V179" s="25">
        <v>2989055.42</v>
      </c>
      <c r="W179" s="16">
        <v>2913882.59</v>
      </c>
      <c r="X179" s="17">
        <f t="shared" si="80"/>
        <v>0.9748506402735082</v>
      </c>
      <c r="Y179" s="25">
        <v>3000570.48</v>
      </c>
      <c r="Z179" s="17">
        <v>184815.38</v>
      </c>
      <c r="AA179" s="17">
        <v>180681.07</v>
      </c>
      <c r="AB179" s="17">
        <f>AA179/Z179</f>
        <v>0.9776300543818377</v>
      </c>
      <c r="AC179" s="17">
        <f t="shared" si="77"/>
        <v>184815.38</v>
      </c>
      <c r="AD179" s="17"/>
      <c r="AE179" s="17"/>
      <c r="AF179" s="17"/>
      <c r="AG179" s="17"/>
      <c r="AH179" s="17">
        <v>327052.16</v>
      </c>
      <c r="AI179" s="17">
        <v>320421.28</v>
      </c>
      <c r="AJ179" s="17">
        <f>AI179/AH179</f>
        <v>0.9797253135402012</v>
      </c>
      <c r="AK179" s="17">
        <f t="shared" si="79"/>
        <v>327052.16</v>
      </c>
      <c r="AL179" s="17"/>
      <c r="AM179" s="17"/>
      <c r="AN179" s="17"/>
      <c r="AO179" s="17"/>
      <c r="AP179" s="17"/>
      <c r="AQ179" s="17"/>
      <c r="AR179" s="17"/>
      <c r="AS179" s="17"/>
      <c r="AT179" s="17">
        <v>1515821.38</v>
      </c>
      <c r="AU179" s="17">
        <v>1481186.92</v>
      </c>
      <c r="AV179" s="17">
        <f t="shared" si="83"/>
        <v>0.9771513580313796</v>
      </c>
      <c r="AW179" s="17">
        <f t="shared" si="67"/>
        <v>1515821.38</v>
      </c>
      <c r="AX179" s="17">
        <v>861338.36</v>
      </c>
      <c r="AY179" s="17">
        <v>843129.54</v>
      </c>
      <c r="AZ179" s="17">
        <f t="shared" si="84"/>
        <v>0.9788598524742356</v>
      </c>
      <c r="BA179" s="16">
        <v>1555431.71</v>
      </c>
      <c r="BB179" s="17">
        <v>218668.25</v>
      </c>
      <c r="BC179" s="17">
        <v>213675.63</v>
      </c>
      <c r="BD179" s="17">
        <f t="shared" si="85"/>
        <v>0.9771680616641877</v>
      </c>
      <c r="BE179" s="17">
        <f t="shared" si="68"/>
        <v>218668.25</v>
      </c>
      <c r="BF179" s="17">
        <v>200073.64</v>
      </c>
      <c r="BG179" s="17">
        <v>195526.87</v>
      </c>
      <c r="BH179" s="17">
        <f t="shared" si="69"/>
        <v>0.977274517522648</v>
      </c>
      <c r="BI179" s="17">
        <f t="shared" si="70"/>
        <v>200073.64</v>
      </c>
      <c r="BJ179" s="17">
        <v>481377.79</v>
      </c>
      <c r="BK179" s="17">
        <v>460658.98</v>
      </c>
      <c r="BL179" s="17">
        <f t="shared" si="71"/>
        <v>0.9569593561846715</v>
      </c>
      <c r="BM179" s="14">
        <v>490250.5118169999</v>
      </c>
      <c r="BN179" s="17">
        <v>137268.52</v>
      </c>
      <c r="BO179" s="17">
        <v>133944.75</v>
      </c>
      <c r="BP179" s="17">
        <f t="shared" si="86"/>
        <v>0.9757863638363699</v>
      </c>
      <c r="BQ179" s="17">
        <v>137268.52</v>
      </c>
      <c r="BR179" s="17">
        <v>122955.97</v>
      </c>
      <c r="BS179" s="17">
        <v>119288.18</v>
      </c>
      <c r="BT179" s="17">
        <f t="shared" si="87"/>
        <v>0.9701698908967169</v>
      </c>
      <c r="BU179" s="14">
        <v>122499.22</v>
      </c>
    </row>
    <row r="180" spans="1:73" ht="12.75">
      <c r="A180" s="1" t="s">
        <v>178</v>
      </c>
      <c r="B180" s="17"/>
      <c r="C180" s="17"/>
      <c r="D180" s="17"/>
      <c r="E180" s="17"/>
      <c r="F180" s="17">
        <v>100511.14</v>
      </c>
      <c r="G180" s="17">
        <v>103655.71</v>
      </c>
      <c r="H180" s="17">
        <f t="shared" si="72"/>
        <v>1.0312857858342868</v>
      </c>
      <c r="I180" s="14">
        <v>75483.0542612</v>
      </c>
      <c r="J180" s="23"/>
      <c r="K180" s="17"/>
      <c r="L180" s="17" t="e">
        <f t="shared" si="73"/>
        <v>#DIV/0!</v>
      </c>
      <c r="M180" s="27"/>
      <c r="N180" s="17"/>
      <c r="O180" s="17"/>
      <c r="P180" s="17"/>
      <c r="Q180" s="17"/>
      <c r="R180" s="17"/>
      <c r="S180" s="17"/>
      <c r="T180" s="17"/>
      <c r="U180" s="17"/>
      <c r="V180" s="25">
        <v>233296.76</v>
      </c>
      <c r="W180" s="16">
        <v>269021.67</v>
      </c>
      <c r="X180" s="17">
        <f t="shared" si="80"/>
        <v>1.1531307592955855</v>
      </c>
      <c r="Y180" s="25">
        <v>250834.89</v>
      </c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>
        <v>126.9</v>
      </c>
      <c r="AM180" s="17">
        <v>-314.94</v>
      </c>
      <c r="AN180" s="17">
        <f>AM180/AL180</f>
        <v>-2.4817966903073283</v>
      </c>
      <c r="AO180" s="17">
        <f>AL180</f>
        <v>126.9</v>
      </c>
      <c r="AP180" s="17">
        <v>7939.68</v>
      </c>
      <c r="AQ180" s="17">
        <v>7894.74</v>
      </c>
      <c r="AR180" s="17">
        <f>AQ180/AP180</f>
        <v>0.9943398222598391</v>
      </c>
      <c r="AS180" s="17">
        <f>AP180</f>
        <v>7939.68</v>
      </c>
      <c r="AT180" s="17">
        <v>134257.92</v>
      </c>
      <c r="AU180" s="17">
        <v>133697.55</v>
      </c>
      <c r="AV180" s="17">
        <f t="shared" si="83"/>
        <v>0.9958261680204786</v>
      </c>
      <c r="AW180" s="17">
        <f t="shared" si="67"/>
        <v>134257.92</v>
      </c>
      <c r="AX180" s="17">
        <v>72020.16</v>
      </c>
      <c r="AY180" s="17">
        <v>71980.92</v>
      </c>
      <c r="AZ180" s="17">
        <f t="shared" si="84"/>
        <v>0.9994551525572839</v>
      </c>
      <c r="BA180" s="16">
        <v>37183.11</v>
      </c>
      <c r="BB180" s="17">
        <v>18288.72</v>
      </c>
      <c r="BC180" s="17">
        <v>18282.14</v>
      </c>
      <c r="BD180" s="17">
        <f t="shared" si="85"/>
        <v>0.9996402153895952</v>
      </c>
      <c r="BE180" s="17">
        <f t="shared" si="68"/>
        <v>18288.72</v>
      </c>
      <c r="BF180" s="17">
        <v>16729.32</v>
      </c>
      <c r="BG180" s="17">
        <v>16698</v>
      </c>
      <c r="BH180" s="17">
        <f t="shared" si="69"/>
        <v>0.9981278378320219</v>
      </c>
      <c r="BI180" s="17">
        <f t="shared" si="70"/>
        <v>16729.32</v>
      </c>
      <c r="BJ180" s="17">
        <v>79741.12</v>
      </c>
      <c r="BK180" s="17">
        <v>81648.65</v>
      </c>
      <c r="BL180" s="17">
        <f t="shared" si="71"/>
        <v>1.0239215350875432</v>
      </c>
      <c r="BM180" s="14">
        <v>75483.0673388</v>
      </c>
      <c r="BN180" s="17">
        <v>2835.24</v>
      </c>
      <c r="BO180" s="17">
        <v>2828.99</v>
      </c>
      <c r="BP180" s="17">
        <f t="shared" si="86"/>
        <v>0.9977956010778629</v>
      </c>
      <c r="BQ180" s="17">
        <v>2835.24</v>
      </c>
      <c r="BR180" s="17">
        <v>5246.07</v>
      </c>
      <c r="BS180" s="17">
        <v>5299.55</v>
      </c>
      <c r="BT180" s="17">
        <f t="shared" si="87"/>
        <v>1.0101942978267542</v>
      </c>
      <c r="BU180" s="14">
        <v>5221.63</v>
      </c>
    </row>
    <row r="181" spans="1:73" ht="12.75">
      <c r="A181" s="1" t="s">
        <v>179</v>
      </c>
      <c r="B181" s="17"/>
      <c r="C181" s="17"/>
      <c r="D181" s="17"/>
      <c r="E181" s="17"/>
      <c r="F181" s="17">
        <v>152605.99</v>
      </c>
      <c r="G181" s="17">
        <v>143572.45</v>
      </c>
      <c r="H181" s="17">
        <f t="shared" si="72"/>
        <v>0.9408048137560001</v>
      </c>
      <c r="I181" s="14">
        <v>167112.91232839998</v>
      </c>
      <c r="J181" s="29">
        <v>244839.21</v>
      </c>
      <c r="K181" s="17">
        <v>216327.98</v>
      </c>
      <c r="L181" s="17">
        <f t="shared" si="73"/>
        <v>0.8835512089750658</v>
      </c>
      <c r="M181" s="29">
        <v>340540.26</v>
      </c>
      <c r="N181" s="17"/>
      <c r="O181" s="17"/>
      <c r="P181" s="17"/>
      <c r="Q181" s="17"/>
      <c r="R181" s="17"/>
      <c r="S181" s="17"/>
      <c r="T181" s="17"/>
      <c r="U181" s="17"/>
      <c r="V181" s="25">
        <v>596620.05</v>
      </c>
      <c r="W181" s="16">
        <v>561690.08</v>
      </c>
      <c r="X181" s="17">
        <f t="shared" si="80"/>
        <v>0.941453576694246</v>
      </c>
      <c r="Y181" s="25">
        <v>644044.53</v>
      </c>
      <c r="Z181" s="17">
        <v>32166.84</v>
      </c>
      <c r="AA181" s="17">
        <v>30474.26</v>
      </c>
      <c r="AB181" s="17">
        <f>AA181/Z181</f>
        <v>0.94738121618412</v>
      </c>
      <c r="AC181" s="17">
        <f t="shared" si="77"/>
        <v>32166.84</v>
      </c>
      <c r="AD181" s="17"/>
      <c r="AE181" s="17"/>
      <c r="AF181" s="17"/>
      <c r="AG181" s="17"/>
      <c r="AH181" s="17">
        <v>103016.64</v>
      </c>
      <c r="AI181" s="17">
        <v>98746.91</v>
      </c>
      <c r="AJ181" s="17">
        <f>AI181/AH181</f>
        <v>0.9585530065822376</v>
      </c>
      <c r="AK181" s="17">
        <f t="shared" si="79"/>
        <v>103016.64</v>
      </c>
      <c r="AL181" s="17"/>
      <c r="AM181" s="17"/>
      <c r="AN181" s="17"/>
      <c r="AO181" s="17"/>
      <c r="AP181" s="17"/>
      <c r="AQ181" s="17"/>
      <c r="AR181" s="17"/>
      <c r="AS181" s="17"/>
      <c r="AT181" s="17">
        <v>263823.36</v>
      </c>
      <c r="AU181" s="17">
        <v>249926.53</v>
      </c>
      <c r="AV181" s="17">
        <f t="shared" si="83"/>
        <v>0.9473252482266923</v>
      </c>
      <c r="AW181" s="17">
        <f t="shared" si="67"/>
        <v>263823.36</v>
      </c>
      <c r="AX181" s="17">
        <v>149912.88</v>
      </c>
      <c r="AY181" s="17">
        <v>142067.1</v>
      </c>
      <c r="AZ181" s="17">
        <f t="shared" si="84"/>
        <v>0.9476644034855444</v>
      </c>
      <c r="BA181" s="16">
        <v>90406.52</v>
      </c>
      <c r="BB181" s="17">
        <v>38068.92</v>
      </c>
      <c r="BC181" s="17">
        <v>35943.27</v>
      </c>
      <c r="BD181" s="17">
        <f t="shared" si="85"/>
        <v>0.9441631125863302</v>
      </c>
      <c r="BE181" s="17">
        <f t="shared" si="68"/>
        <v>38068.92</v>
      </c>
      <c r="BF181" s="17">
        <v>34822.32</v>
      </c>
      <c r="BG181" s="17">
        <v>32969.56</v>
      </c>
      <c r="BH181" s="17">
        <f t="shared" si="69"/>
        <v>0.9467938954096108</v>
      </c>
      <c r="BI181" s="17">
        <f t="shared" si="70"/>
        <v>34822.32</v>
      </c>
      <c r="BJ181" s="17">
        <v>97102.03</v>
      </c>
      <c r="BK181" s="17">
        <v>84974.27</v>
      </c>
      <c r="BL181" s="17">
        <f t="shared" si="71"/>
        <v>0.8751029200934317</v>
      </c>
      <c r="BM181" s="14">
        <v>114998.765408</v>
      </c>
      <c r="BN181" s="17">
        <v>23903.88</v>
      </c>
      <c r="BO181" s="17">
        <v>22626.64</v>
      </c>
      <c r="BP181" s="17">
        <f t="shared" si="86"/>
        <v>0.9465676701857606</v>
      </c>
      <c r="BQ181" s="17">
        <v>23903.88</v>
      </c>
      <c r="BR181" s="17">
        <v>42978.3</v>
      </c>
      <c r="BS181" s="17">
        <v>42339.84</v>
      </c>
      <c r="BT181" s="17">
        <f t="shared" si="87"/>
        <v>0.9851445962264677</v>
      </c>
      <c r="BU181" s="14">
        <v>45154.31</v>
      </c>
    </row>
    <row r="182" spans="1:73" ht="12.75">
      <c r="A182" s="1" t="s">
        <v>180</v>
      </c>
      <c r="B182" s="17"/>
      <c r="C182" s="17"/>
      <c r="D182" s="17"/>
      <c r="E182" s="17"/>
      <c r="F182" s="17">
        <v>129186.04</v>
      </c>
      <c r="G182" s="17">
        <v>135360.38</v>
      </c>
      <c r="H182" s="17">
        <f t="shared" si="72"/>
        <v>1.047794173426169</v>
      </c>
      <c r="I182" s="14">
        <v>136642.7268932</v>
      </c>
      <c r="J182" s="29">
        <v>208341.3</v>
      </c>
      <c r="K182" s="17">
        <v>214448.79</v>
      </c>
      <c r="L182" s="17">
        <f t="shared" si="73"/>
        <v>1.0293148310008626</v>
      </c>
      <c r="M182" s="29">
        <v>279915.55</v>
      </c>
      <c r="N182" s="17"/>
      <c r="O182" s="17"/>
      <c r="P182" s="17"/>
      <c r="Q182" s="17"/>
      <c r="R182" s="17"/>
      <c r="S182" s="17"/>
      <c r="T182" s="17"/>
      <c r="U182" s="17"/>
      <c r="V182" s="25">
        <v>613932.76</v>
      </c>
      <c r="W182" s="16">
        <v>612824.41</v>
      </c>
      <c r="X182" s="17">
        <f t="shared" si="80"/>
        <v>0.9981946720028428</v>
      </c>
      <c r="Y182" s="25">
        <v>665010.05</v>
      </c>
      <c r="Z182" s="17">
        <v>32287.8</v>
      </c>
      <c r="AA182" s="17">
        <v>32612.59</v>
      </c>
      <c r="AB182" s="17">
        <f>AA182/Z182</f>
        <v>1.0100592174133884</v>
      </c>
      <c r="AC182" s="17">
        <f t="shared" si="77"/>
        <v>32287.8</v>
      </c>
      <c r="AD182" s="17">
        <v>4048.4</v>
      </c>
      <c r="AE182" s="17">
        <v>3948.69</v>
      </c>
      <c r="AF182" s="17">
        <f>AE182/AD182</f>
        <v>0.975370516747357</v>
      </c>
      <c r="AG182" s="17">
        <f>AD182</f>
        <v>4048.4</v>
      </c>
      <c r="AH182" s="17">
        <v>103170.84</v>
      </c>
      <c r="AI182" s="17">
        <v>104134.58</v>
      </c>
      <c r="AJ182" s="17">
        <f>AI182/AH182</f>
        <v>1.0093412053250705</v>
      </c>
      <c r="AK182" s="17">
        <f t="shared" si="79"/>
        <v>103170.84</v>
      </c>
      <c r="AL182" s="17"/>
      <c r="AM182" s="17"/>
      <c r="AN182" s="17"/>
      <c r="AO182" s="17"/>
      <c r="AP182" s="17"/>
      <c r="AQ182" s="17"/>
      <c r="AR182" s="17"/>
      <c r="AS182" s="17"/>
      <c r="AT182" s="17">
        <v>264821.28</v>
      </c>
      <c r="AU182" s="17">
        <v>267450.16</v>
      </c>
      <c r="AV182" s="17">
        <f t="shared" si="83"/>
        <v>1.0099269968032778</v>
      </c>
      <c r="AW182" s="17">
        <f t="shared" si="67"/>
        <v>264821.28</v>
      </c>
      <c r="AX182" s="17">
        <v>150479.88</v>
      </c>
      <c r="AY182" s="17">
        <v>152034.07</v>
      </c>
      <c r="AZ182" s="17">
        <f t="shared" si="84"/>
        <v>1.0103282246104928</v>
      </c>
      <c r="BA182" s="16">
        <v>86501.79</v>
      </c>
      <c r="BB182" s="17">
        <v>38212.2</v>
      </c>
      <c r="BC182" s="17">
        <v>38530.22</v>
      </c>
      <c r="BD182" s="17">
        <f t="shared" si="85"/>
        <v>1.0083224729274944</v>
      </c>
      <c r="BE182" s="17">
        <f t="shared" si="68"/>
        <v>38212.2</v>
      </c>
      <c r="BF182" s="17">
        <v>34954.08</v>
      </c>
      <c r="BG182" s="17">
        <v>35314.91</v>
      </c>
      <c r="BH182" s="17">
        <f t="shared" si="69"/>
        <v>1.0103229723111007</v>
      </c>
      <c r="BI182" s="17">
        <f t="shared" si="70"/>
        <v>34954.08</v>
      </c>
      <c r="BJ182" s="17">
        <v>80192.57</v>
      </c>
      <c r="BK182" s="17">
        <v>79686.53</v>
      </c>
      <c r="BL182" s="17">
        <f t="shared" si="71"/>
        <v>0.9936896897056672</v>
      </c>
      <c r="BM182" s="14">
        <v>96072.41630400001</v>
      </c>
      <c r="BN182" s="17">
        <v>23994</v>
      </c>
      <c r="BO182" s="17">
        <v>24241.67</v>
      </c>
      <c r="BP182" s="17">
        <f t="shared" si="86"/>
        <v>1.0103221638743018</v>
      </c>
      <c r="BQ182" s="17">
        <v>23994</v>
      </c>
      <c r="BR182" s="17">
        <v>43981.96</v>
      </c>
      <c r="BS182" s="17">
        <v>42551.79</v>
      </c>
      <c r="BT182" s="17">
        <f t="shared" si="87"/>
        <v>0.9674828043134049</v>
      </c>
      <c r="BU182" s="14">
        <v>46205.81</v>
      </c>
    </row>
    <row r="183" spans="1:73" ht="12.75">
      <c r="A183" s="1" t="s">
        <v>181</v>
      </c>
      <c r="B183" s="17"/>
      <c r="C183" s="17"/>
      <c r="D183" s="17"/>
      <c r="E183" s="17"/>
      <c r="F183" s="17">
        <v>171955.04</v>
      </c>
      <c r="G183" s="17">
        <v>166028.24</v>
      </c>
      <c r="H183" s="17">
        <f t="shared" si="72"/>
        <v>0.9655328509126571</v>
      </c>
      <c r="I183" s="14">
        <v>153173.12705200003</v>
      </c>
      <c r="J183" s="29">
        <v>232364.98</v>
      </c>
      <c r="K183" s="17">
        <v>208779.97</v>
      </c>
      <c r="L183" s="17">
        <f t="shared" si="73"/>
        <v>0.898500152647787</v>
      </c>
      <c r="M183" s="29">
        <v>273999.43</v>
      </c>
      <c r="N183" s="17"/>
      <c r="O183" s="17"/>
      <c r="P183" s="17"/>
      <c r="Q183" s="17"/>
      <c r="R183" s="17"/>
      <c r="S183" s="17"/>
      <c r="T183" s="17"/>
      <c r="U183" s="17"/>
      <c r="V183" s="25">
        <v>618399.81</v>
      </c>
      <c r="W183" s="16">
        <v>610934.47</v>
      </c>
      <c r="X183" s="17">
        <f aca="true" t="shared" si="90" ref="X183:X201">W183/V183</f>
        <v>0.9879279717113754</v>
      </c>
      <c r="Y183" s="25">
        <v>645855.79</v>
      </c>
      <c r="Z183" s="17">
        <v>32242.68</v>
      </c>
      <c r="AA183" s="17">
        <v>31306.27</v>
      </c>
      <c r="AB183" s="17">
        <f>AA183/Z183</f>
        <v>0.9709574390218183</v>
      </c>
      <c r="AC183" s="17">
        <f t="shared" si="77"/>
        <v>32242.68</v>
      </c>
      <c r="AD183" s="17">
        <v>8085.28</v>
      </c>
      <c r="AE183" s="17">
        <v>8170.84</v>
      </c>
      <c r="AF183" s="17">
        <f>AE183/AD183</f>
        <v>1.0105821938139434</v>
      </c>
      <c r="AG183" s="17">
        <f>AD183</f>
        <v>8085.28</v>
      </c>
      <c r="AH183" s="17">
        <v>103314.72</v>
      </c>
      <c r="AI183" s="17">
        <v>99587.65</v>
      </c>
      <c r="AJ183" s="17">
        <f>AI183/AH183</f>
        <v>0.963925082505184</v>
      </c>
      <c r="AK183" s="17">
        <f t="shared" si="79"/>
        <v>103314.72</v>
      </c>
      <c r="AL183" s="17"/>
      <c r="AM183" s="17"/>
      <c r="AN183" s="17"/>
      <c r="AO183" s="17"/>
      <c r="AP183" s="17"/>
      <c r="AQ183" s="17"/>
      <c r="AR183" s="17"/>
      <c r="AS183" s="17"/>
      <c r="AT183" s="17">
        <v>264445.32</v>
      </c>
      <c r="AU183" s="17">
        <v>256661.76</v>
      </c>
      <c r="AV183" s="17">
        <f aca="true" t="shared" si="91" ref="AV183:AV204">AU183/AT183</f>
        <v>0.9705664672001002</v>
      </c>
      <c r="AW183" s="17">
        <f t="shared" si="67"/>
        <v>264445.32</v>
      </c>
      <c r="AX183" s="17">
        <v>150266.28</v>
      </c>
      <c r="AY183" s="17">
        <v>146038.52</v>
      </c>
      <c r="AZ183" s="17">
        <f aca="true" t="shared" si="92" ref="AZ183:AZ204">AY183/AX183</f>
        <v>0.9718648788004867</v>
      </c>
      <c r="BA183" s="16">
        <v>66466.54</v>
      </c>
      <c r="BB183" s="17">
        <v>38158.56</v>
      </c>
      <c r="BC183" s="17">
        <v>37086.53</v>
      </c>
      <c r="BD183" s="17">
        <f aca="true" t="shared" si="93" ref="BD183:BD204">BC183/BB183</f>
        <v>0.9719059104955743</v>
      </c>
      <c r="BE183" s="17">
        <f t="shared" si="68"/>
        <v>38158.56</v>
      </c>
      <c r="BF183" s="17">
        <v>34904.16</v>
      </c>
      <c r="BG183" s="17">
        <v>33919.01</v>
      </c>
      <c r="BH183" s="17">
        <f t="shared" si="69"/>
        <v>0.9717755705910126</v>
      </c>
      <c r="BI183" s="17">
        <f t="shared" si="70"/>
        <v>34904.16</v>
      </c>
      <c r="BJ183" s="17">
        <v>111153.5</v>
      </c>
      <c r="BK183" s="17">
        <v>108024.74</v>
      </c>
      <c r="BL183" s="17">
        <f t="shared" si="71"/>
        <v>0.9718518985007221</v>
      </c>
      <c r="BM183" s="14">
        <v>117118.308182</v>
      </c>
      <c r="BN183" s="17">
        <v>23959.92</v>
      </c>
      <c r="BO183" s="17">
        <v>23254.23</v>
      </c>
      <c r="BP183" s="17">
        <f t="shared" si="86"/>
        <v>0.9705470635962057</v>
      </c>
      <c r="BQ183" s="17">
        <v>23959.92</v>
      </c>
      <c r="BR183" s="17">
        <v>37183.79</v>
      </c>
      <c r="BS183" s="17">
        <v>33674.32</v>
      </c>
      <c r="BT183" s="17">
        <f aca="true" t="shared" si="94" ref="BT183:BT204">BS183/BR183</f>
        <v>0.9056182815146062</v>
      </c>
      <c r="BU183" s="14">
        <v>39049.8</v>
      </c>
    </row>
    <row r="184" spans="1:73" ht="12.75">
      <c r="A184" s="1" t="s">
        <v>182</v>
      </c>
      <c r="B184" s="17"/>
      <c r="C184" s="17"/>
      <c r="D184" s="17"/>
      <c r="E184" s="17"/>
      <c r="F184" s="17">
        <v>467528.33</v>
      </c>
      <c r="G184" s="17">
        <v>456979.71</v>
      </c>
      <c r="H184" s="17">
        <f t="shared" si="72"/>
        <v>0.977437474216803</v>
      </c>
      <c r="I184" s="14">
        <v>398773.864722</v>
      </c>
      <c r="J184" s="29">
        <v>609774.33</v>
      </c>
      <c r="K184" s="17">
        <v>597980.06</v>
      </c>
      <c r="L184" s="17">
        <f t="shared" si="73"/>
        <v>0.9806579755497417</v>
      </c>
      <c r="M184" s="29">
        <v>610280.9</v>
      </c>
      <c r="N184" s="17"/>
      <c r="O184" s="17"/>
      <c r="P184" s="17"/>
      <c r="Q184" s="17"/>
      <c r="R184" s="17"/>
      <c r="S184" s="17">
        <v>2.4</v>
      </c>
      <c r="T184" s="17"/>
      <c r="U184" s="17"/>
      <c r="V184" s="25">
        <v>1352496.98</v>
      </c>
      <c r="W184" s="16">
        <v>1287092.42</v>
      </c>
      <c r="X184" s="17">
        <f t="shared" si="90"/>
        <v>0.9516416221498698</v>
      </c>
      <c r="Y184" s="25">
        <v>1354189.85</v>
      </c>
      <c r="Z184" s="17">
        <v>79041.48</v>
      </c>
      <c r="AA184" s="17">
        <v>76241.83</v>
      </c>
      <c r="AB184" s="17">
        <f>AA184/Z184</f>
        <v>0.9645799901520064</v>
      </c>
      <c r="AC184" s="17">
        <f t="shared" si="77"/>
        <v>79041.48</v>
      </c>
      <c r="AD184" s="17"/>
      <c r="AE184" s="17"/>
      <c r="AF184" s="17"/>
      <c r="AG184" s="17"/>
      <c r="AH184" s="17">
        <v>141806.28</v>
      </c>
      <c r="AI184" s="17">
        <v>136728.13</v>
      </c>
      <c r="AJ184" s="17">
        <f>AI184/AH184</f>
        <v>0.9641895267261789</v>
      </c>
      <c r="AK184" s="17">
        <f t="shared" si="79"/>
        <v>141806.28</v>
      </c>
      <c r="AL184" s="17">
        <v>74.52</v>
      </c>
      <c r="AM184" s="17">
        <v>59.33</v>
      </c>
      <c r="AN184" s="17">
        <f>AM184/AL184</f>
        <v>0.7961621041331186</v>
      </c>
      <c r="AO184" s="17">
        <f>AL184</f>
        <v>74.52</v>
      </c>
      <c r="AP184" s="17">
        <v>40608.6</v>
      </c>
      <c r="AQ184" s="17">
        <v>39121.18</v>
      </c>
      <c r="AR184" s="17">
        <f aca="true" t="shared" si="95" ref="AR184:AR204">AQ184/AP184</f>
        <v>0.9633717980920298</v>
      </c>
      <c r="AS184" s="17">
        <f aca="true" t="shared" si="96" ref="AS184:AS190">AP184</f>
        <v>40608.6</v>
      </c>
      <c r="AT184" s="17">
        <v>647674.56</v>
      </c>
      <c r="AU184" s="17">
        <v>624609.76</v>
      </c>
      <c r="AV184" s="17">
        <f t="shared" si="91"/>
        <v>0.9643882878462912</v>
      </c>
      <c r="AW184" s="17">
        <f t="shared" si="67"/>
        <v>647674.56</v>
      </c>
      <c r="AX184" s="17">
        <v>364804.68</v>
      </c>
      <c r="AY184" s="17">
        <v>352326.02</v>
      </c>
      <c r="AZ184" s="17">
        <f t="shared" si="92"/>
        <v>0.9657935857621126</v>
      </c>
      <c r="BA184" s="16">
        <v>237480.73</v>
      </c>
      <c r="BB184" s="17">
        <v>93543.96</v>
      </c>
      <c r="BC184" s="17">
        <v>90328.99</v>
      </c>
      <c r="BD184" s="17">
        <f t="shared" si="93"/>
        <v>0.965631452848479</v>
      </c>
      <c r="BE184" s="17">
        <f t="shared" si="68"/>
        <v>93543.96</v>
      </c>
      <c r="BF184" s="17">
        <v>85566.6</v>
      </c>
      <c r="BG184" s="17">
        <v>82523.31</v>
      </c>
      <c r="BH184" s="17">
        <f t="shared" si="69"/>
        <v>0.9644336692120523</v>
      </c>
      <c r="BI184" s="17">
        <f t="shared" si="70"/>
        <v>85566.6</v>
      </c>
      <c r="BJ184" s="17">
        <v>242982.87</v>
      </c>
      <c r="BK184" s="17">
        <v>231509.82</v>
      </c>
      <c r="BL184" s="17">
        <f t="shared" si="71"/>
        <v>0.9527824739250138</v>
      </c>
      <c r="BM184" s="14">
        <v>241787.929188</v>
      </c>
      <c r="BN184" s="17">
        <v>58737.12</v>
      </c>
      <c r="BO184" s="17">
        <v>56524.2</v>
      </c>
      <c r="BP184" s="17">
        <f t="shared" si="86"/>
        <v>0.962325016956909</v>
      </c>
      <c r="BQ184" s="17">
        <v>58737.12</v>
      </c>
      <c r="BR184" s="17">
        <v>61699.67</v>
      </c>
      <c r="BS184" s="17">
        <v>59034.22</v>
      </c>
      <c r="BT184" s="17">
        <f t="shared" si="94"/>
        <v>0.9567996068698585</v>
      </c>
      <c r="BU184" s="14">
        <v>58250.17</v>
      </c>
    </row>
    <row r="185" spans="1:73" ht="12.75">
      <c r="A185" s="1" t="s">
        <v>183</v>
      </c>
      <c r="B185" s="17"/>
      <c r="C185" s="17"/>
      <c r="D185" s="17"/>
      <c r="E185" s="17"/>
      <c r="F185" s="17">
        <v>565748.48</v>
      </c>
      <c r="G185" s="17">
        <v>578606.09</v>
      </c>
      <c r="H185" s="17">
        <f t="shared" si="72"/>
        <v>1.0227267247805951</v>
      </c>
      <c r="I185" s="14">
        <v>571746.01933</v>
      </c>
      <c r="J185" s="29">
        <v>843878.07</v>
      </c>
      <c r="K185" s="17">
        <v>881578.78</v>
      </c>
      <c r="L185" s="17">
        <f t="shared" si="73"/>
        <v>1.04467554181139</v>
      </c>
      <c r="M185" s="29">
        <v>949718.05</v>
      </c>
      <c r="N185" s="17"/>
      <c r="O185" s="17"/>
      <c r="P185" s="17"/>
      <c r="Q185" s="17"/>
      <c r="R185" s="17">
        <v>7200.68</v>
      </c>
      <c r="S185" s="17">
        <v>9407.48</v>
      </c>
      <c r="T185" s="17">
        <f>S185/R185</f>
        <v>1.3064710555114238</v>
      </c>
      <c r="U185" s="17">
        <f>R185</f>
        <v>7200.68</v>
      </c>
      <c r="V185" s="25">
        <v>1207158.18</v>
      </c>
      <c r="W185" s="16">
        <v>1187741.06</v>
      </c>
      <c r="X185" s="17">
        <f t="shared" si="90"/>
        <v>0.9839150160089212</v>
      </c>
      <c r="Y185" s="25">
        <v>1398029.63</v>
      </c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>
        <v>-32.4</v>
      </c>
      <c r="AN185" s="17"/>
      <c r="AO185" s="17"/>
      <c r="AP185" s="17">
        <v>41392.71</v>
      </c>
      <c r="AQ185" s="17">
        <v>41015.82</v>
      </c>
      <c r="AR185" s="17">
        <f t="shared" si="95"/>
        <v>0.9908947734999713</v>
      </c>
      <c r="AS185" s="17">
        <f t="shared" si="96"/>
        <v>41392.71</v>
      </c>
      <c r="AT185" s="17">
        <v>699746.95</v>
      </c>
      <c r="AU185" s="17">
        <v>696662.1</v>
      </c>
      <c r="AV185" s="17">
        <f t="shared" si="91"/>
        <v>0.9955914777477772</v>
      </c>
      <c r="AW185" s="17">
        <f t="shared" si="67"/>
        <v>699746.95</v>
      </c>
      <c r="AX185" s="17">
        <v>375138.91</v>
      </c>
      <c r="AY185" s="17">
        <v>375709.38</v>
      </c>
      <c r="AZ185" s="17">
        <f t="shared" si="92"/>
        <v>1.0015206900291949</v>
      </c>
      <c r="BA185" s="16">
        <v>1113611.9</v>
      </c>
      <c r="BB185" s="17">
        <v>94577.68</v>
      </c>
      <c r="BC185" s="17">
        <v>94492.64</v>
      </c>
      <c r="BD185" s="17">
        <f t="shared" si="93"/>
        <v>0.9991008449350841</v>
      </c>
      <c r="BE185" s="17">
        <f t="shared" si="68"/>
        <v>94577.68</v>
      </c>
      <c r="BF185" s="17">
        <v>87166.13</v>
      </c>
      <c r="BG185" s="17">
        <v>86563.32</v>
      </c>
      <c r="BH185" s="17">
        <f t="shared" si="69"/>
        <v>0.9930843551273872</v>
      </c>
      <c r="BI185" s="17">
        <f t="shared" si="70"/>
        <v>87166.13</v>
      </c>
      <c r="BJ185" s="17">
        <v>312861.94</v>
      </c>
      <c r="BK185" s="17">
        <v>314105.38</v>
      </c>
      <c r="BL185" s="17">
        <f t="shared" si="71"/>
        <v>1.003974404812551</v>
      </c>
      <c r="BM185" s="14">
        <v>328564.55381599994</v>
      </c>
      <c r="BN185" s="17">
        <v>59885.27</v>
      </c>
      <c r="BO185" s="17">
        <v>58676.94</v>
      </c>
      <c r="BP185" s="17">
        <f t="shared" si="86"/>
        <v>0.9798225840845337</v>
      </c>
      <c r="BQ185" s="17">
        <v>59885.27</v>
      </c>
      <c r="BR185" s="17">
        <v>41742.7</v>
      </c>
      <c r="BS185" s="17">
        <v>39742.81</v>
      </c>
      <c r="BT185" s="17">
        <f t="shared" si="94"/>
        <v>0.9520900660474766</v>
      </c>
      <c r="BU185" s="14">
        <v>42609.62</v>
      </c>
    </row>
    <row r="186" spans="1:73" ht="12.75">
      <c r="A186" s="1" t="s">
        <v>184</v>
      </c>
      <c r="B186" s="17"/>
      <c r="C186" s="17"/>
      <c r="D186" s="17"/>
      <c r="E186" s="17"/>
      <c r="F186" s="17">
        <v>316870.89</v>
      </c>
      <c r="G186" s="17">
        <v>307607.01</v>
      </c>
      <c r="H186" s="17">
        <f t="shared" si="72"/>
        <v>0.9707644965430557</v>
      </c>
      <c r="I186" s="14">
        <v>273080.3725692</v>
      </c>
      <c r="J186" s="29">
        <v>480268.4</v>
      </c>
      <c r="K186" s="17">
        <v>465817.54</v>
      </c>
      <c r="L186" s="17">
        <f t="shared" si="73"/>
        <v>0.9699108665071446</v>
      </c>
      <c r="M186" s="29">
        <v>531565.89</v>
      </c>
      <c r="N186" s="17"/>
      <c r="O186" s="17"/>
      <c r="P186" s="17"/>
      <c r="Q186" s="17"/>
      <c r="R186" s="17"/>
      <c r="S186" s="17"/>
      <c r="T186" s="17"/>
      <c r="U186" s="17"/>
      <c r="V186" s="25">
        <v>720951.24</v>
      </c>
      <c r="W186" s="16">
        <v>668931.57</v>
      </c>
      <c r="X186" s="17">
        <f t="shared" si="90"/>
        <v>0.9278457860756297</v>
      </c>
      <c r="Y186" s="25">
        <v>833281.8</v>
      </c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>
        <v>28661.92</v>
      </c>
      <c r="AQ186" s="17">
        <v>27825.22</v>
      </c>
      <c r="AR186" s="17">
        <f t="shared" si="95"/>
        <v>0.9708079570384679</v>
      </c>
      <c r="AS186" s="17">
        <f t="shared" si="96"/>
        <v>28661.92</v>
      </c>
      <c r="AT186" s="17">
        <v>484698.2</v>
      </c>
      <c r="AU186" s="17">
        <v>471426.66</v>
      </c>
      <c r="AV186" s="17">
        <f t="shared" si="91"/>
        <v>0.9726189616549019</v>
      </c>
      <c r="AW186" s="17">
        <f t="shared" si="67"/>
        <v>484698.2</v>
      </c>
      <c r="AX186" s="17">
        <v>260006.96</v>
      </c>
      <c r="AY186" s="17">
        <v>253531.8</v>
      </c>
      <c r="AZ186" s="17">
        <f t="shared" si="92"/>
        <v>0.9750962051169707</v>
      </c>
      <c r="BA186" s="16">
        <v>481589.22</v>
      </c>
      <c r="BB186" s="17">
        <v>65999.72</v>
      </c>
      <c r="BC186" s="17">
        <v>64405.49</v>
      </c>
      <c r="BD186" s="17">
        <f t="shared" si="93"/>
        <v>0.9758448975238077</v>
      </c>
      <c r="BE186" s="17">
        <f t="shared" si="68"/>
        <v>65999.72</v>
      </c>
      <c r="BF186" s="17">
        <v>60395.44</v>
      </c>
      <c r="BG186" s="17">
        <v>58713.02</v>
      </c>
      <c r="BH186" s="17">
        <f t="shared" si="69"/>
        <v>0.972143261146868</v>
      </c>
      <c r="BI186" s="17">
        <f t="shared" si="70"/>
        <v>60395.44</v>
      </c>
      <c r="BJ186" s="17">
        <v>143766.21</v>
      </c>
      <c r="BK186" s="17">
        <v>137593.13</v>
      </c>
      <c r="BL186" s="17">
        <f t="shared" si="71"/>
        <v>0.9570616767319665</v>
      </c>
      <c r="BM186" s="14">
        <v>136881.67839679998</v>
      </c>
      <c r="BN186" s="17">
        <v>41425.2</v>
      </c>
      <c r="BO186" s="17">
        <v>40093.71</v>
      </c>
      <c r="BP186" s="17">
        <f t="shared" si="86"/>
        <v>0.9678579705107037</v>
      </c>
      <c r="BQ186" s="17">
        <v>41425.2</v>
      </c>
      <c r="BR186" s="17">
        <v>17989.73</v>
      </c>
      <c r="BS186" s="17">
        <v>18607.68</v>
      </c>
      <c r="BT186" s="17">
        <f t="shared" si="94"/>
        <v>1.034350154226884</v>
      </c>
      <c r="BU186" s="14">
        <v>18039.31</v>
      </c>
    </row>
    <row r="187" spans="1:73" ht="12.75">
      <c r="A187" s="1" t="s">
        <v>185</v>
      </c>
      <c r="B187" s="17"/>
      <c r="C187" s="17"/>
      <c r="D187" s="17"/>
      <c r="E187" s="17"/>
      <c r="F187" s="17">
        <v>813498</v>
      </c>
      <c r="G187" s="17">
        <v>825114.16</v>
      </c>
      <c r="H187" s="17">
        <f t="shared" si="72"/>
        <v>1.0142792729668666</v>
      </c>
      <c r="I187" s="14">
        <v>901556.437602</v>
      </c>
      <c r="J187" s="29">
        <v>1270765.26</v>
      </c>
      <c r="K187" s="17">
        <v>1298144.86</v>
      </c>
      <c r="L187" s="17">
        <f t="shared" si="73"/>
        <v>1.02154575739661</v>
      </c>
      <c r="M187" s="29">
        <v>1396088</v>
      </c>
      <c r="N187" s="17"/>
      <c r="O187" s="17"/>
      <c r="P187" s="17"/>
      <c r="Q187" s="17"/>
      <c r="R187" s="17">
        <v>179020.12</v>
      </c>
      <c r="S187" s="17">
        <v>185163.23</v>
      </c>
      <c r="T187" s="17">
        <f>S187/R187</f>
        <v>1.0343151931749348</v>
      </c>
      <c r="U187" s="17">
        <f>R187</f>
        <v>179020.12</v>
      </c>
      <c r="V187" s="25">
        <v>1834945.3</v>
      </c>
      <c r="W187" s="16">
        <v>1800759.84</v>
      </c>
      <c r="X187" s="17">
        <f t="shared" si="90"/>
        <v>0.9813697661723213</v>
      </c>
      <c r="Y187" s="25">
        <v>1840841.3599999999</v>
      </c>
      <c r="Z187" s="17">
        <v>125975.57</v>
      </c>
      <c r="AA187" s="17">
        <v>126297.87</v>
      </c>
      <c r="AB187" s="17">
        <f>AA187/Z187</f>
        <v>1.0025584325595827</v>
      </c>
      <c r="AC187" s="17">
        <f t="shared" si="77"/>
        <v>125975.57</v>
      </c>
      <c r="AD187" s="17"/>
      <c r="AE187" s="17"/>
      <c r="AF187" s="17"/>
      <c r="AG187" s="17"/>
      <c r="AH187" s="17">
        <v>179836.27</v>
      </c>
      <c r="AI187" s="17">
        <v>165632.88</v>
      </c>
      <c r="AJ187" s="17">
        <f>AI187/AH187</f>
        <v>0.9210204370898041</v>
      </c>
      <c r="AK187" s="17">
        <f t="shared" si="79"/>
        <v>179836.27</v>
      </c>
      <c r="AL187" s="17">
        <v>180.73</v>
      </c>
      <c r="AM187" s="17">
        <v>180.73</v>
      </c>
      <c r="AN187" s="17">
        <f>AM187/AL187</f>
        <v>1</v>
      </c>
      <c r="AO187" s="17">
        <f>AL187</f>
        <v>180.73</v>
      </c>
      <c r="AP187" s="17">
        <v>64721.2</v>
      </c>
      <c r="AQ187" s="17">
        <v>64693.97</v>
      </c>
      <c r="AR187" s="17">
        <f t="shared" si="95"/>
        <v>0.9995792723249879</v>
      </c>
      <c r="AS187" s="17">
        <f t="shared" si="96"/>
        <v>64721.2</v>
      </c>
      <c r="AT187" s="17">
        <v>1032931.95</v>
      </c>
      <c r="AU187" s="17">
        <v>1036512.99</v>
      </c>
      <c r="AV187" s="17">
        <f t="shared" si="91"/>
        <v>1.0034668692356743</v>
      </c>
      <c r="AW187" s="17">
        <f t="shared" si="67"/>
        <v>1032931.95</v>
      </c>
      <c r="AX187" s="17">
        <v>587113.58</v>
      </c>
      <c r="AY187" s="17">
        <v>592538.85</v>
      </c>
      <c r="AZ187" s="17">
        <f t="shared" si="92"/>
        <v>1.0092405799913537</v>
      </c>
      <c r="BA187" s="16">
        <v>55322.7</v>
      </c>
      <c r="BB187" s="17">
        <v>147682.85</v>
      </c>
      <c r="BC187" s="17">
        <v>148790.78</v>
      </c>
      <c r="BD187" s="17">
        <f t="shared" si="93"/>
        <v>1.0075020897822597</v>
      </c>
      <c r="BE187" s="17">
        <f t="shared" si="68"/>
        <v>147682.85</v>
      </c>
      <c r="BF187" s="17">
        <v>136377.41</v>
      </c>
      <c r="BG187" s="17">
        <v>137075.78</v>
      </c>
      <c r="BH187" s="17">
        <f t="shared" si="69"/>
        <v>1.0051208627587223</v>
      </c>
      <c r="BI187" s="17">
        <f t="shared" si="70"/>
        <v>136377.41</v>
      </c>
      <c r="BJ187" s="17">
        <v>453017.96</v>
      </c>
      <c r="BK187" s="17">
        <v>456654.09</v>
      </c>
      <c r="BL187" s="17">
        <f t="shared" si="71"/>
        <v>1.0080264588185421</v>
      </c>
      <c r="BM187" s="14">
        <v>528227.952828</v>
      </c>
      <c r="BN187" s="17">
        <v>93614.48</v>
      </c>
      <c r="BO187" s="17">
        <v>92694.94</v>
      </c>
      <c r="BP187" s="17">
        <f t="shared" si="86"/>
        <v>0.9901773742694507</v>
      </c>
      <c r="BQ187" s="17">
        <v>93614.48</v>
      </c>
      <c r="BR187" s="17">
        <v>185768.63</v>
      </c>
      <c r="BS187" s="17">
        <v>181892.75</v>
      </c>
      <c r="BT187" s="17">
        <f t="shared" si="94"/>
        <v>0.9791359822161578</v>
      </c>
      <c r="BU187" s="14">
        <v>184666.41</v>
      </c>
    </row>
    <row r="188" spans="1:73" ht="12.75">
      <c r="A188" s="1" t="s">
        <v>186</v>
      </c>
      <c r="B188" s="17"/>
      <c r="C188" s="17"/>
      <c r="D188" s="17"/>
      <c r="E188" s="17"/>
      <c r="F188" s="17">
        <v>332074.04</v>
      </c>
      <c r="G188" s="17">
        <v>345003.47</v>
      </c>
      <c r="H188" s="17">
        <f t="shared" si="72"/>
        <v>1.0389353832055044</v>
      </c>
      <c r="I188" s="14">
        <v>332005.6343428</v>
      </c>
      <c r="J188" s="29">
        <v>488577.55</v>
      </c>
      <c r="K188" s="17">
        <v>495065.28</v>
      </c>
      <c r="L188" s="17">
        <f t="shared" si="73"/>
        <v>1.01327881315873</v>
      </c>
      <c r="M188" s="29">
        <v>541371.26</v>
      </c>
      <c r="N188" s="17"/>
      <c r="O188" s="17"/>
      <c r="P188" s="17"/>
      <c r="Q188" s="17"/>
      <c r="R188" s="17">
        <v>22620.72</v>
      </c>
      <c r="S188" s="17">
        <v>23337.78</v>
      </c>
      <c r="T188" s="17">
        <f>S188/R188</f>
        <v>1.0316992562570952</v>
      </c>
      <c r="U188" s="17">
        <f>R188</f>
        <v>22620.72</v>
      </c>
      <c r="V188" s="25">
        <v>770080.34</v>
      </c>
      <c r="W188" s="16">
        <v>755782.16</v>
      </c>
      <c r="X188" s="17">
        <f t="shared" si="90"/>
        <v>0.981432872315634</v>
      </c>
      <c r="Y188" s="25">
        <v>886751.94</v>
      </c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>
        <v>-5.34</v>
      </c>
      <c r="AN188" s="17"/>
      <c r="AO188" s="17"/>
      <c r="AP188" s="17">
        <v>28745.34</v>
      </c>
      <c r="AQ188" s="17">
        <v>28274.82</v>
      </c>
      <c r="AR188" s="17">
        <f t="shared" si="95"/>
        <v>0.9836314338254478</v>
      </c>
      <c r="AS188" s="17">
        <f t="shared" si="96"/>
        <v>28745.34</v>
      </c>
      <c r="AT188" s="17">
        <v>486108.07</v>
      </c>
      <c r="AU188" s="17">
        <v>479296.69</v>
      </c>
      <c r="AV188" s="17">
        <f t="shared" si="91"/>
        <v>0.9859879306262083</v>
      </c>
      <c r="AW188" s="17">
        <f t="shared" si="67"/>
        <v>486108.07</v>
      </c>
      <c r="AX188" s="17">
        <v>260762.95</v>
      </c>
      <c r="AY188" s="17">
        <v>257917.29</v>
      </c>
      <c r="AZ188" s="17">
        <f t="shared" si="92"/>
        <v>0.9890871766867187</v>
      </c>
      <c r="BA188" s="16">
        <v>37046.31</v>
      </c>
      <c r="BB188" s="17">
        <v>66217.94</v>
      </c>
      <c r="BC188" s="17">
        <v>65588.41</v>
      </c>
      <c r="BD188" s="17">
        <f t="shared" si="93"/>
        <v>0.9904930597357755</v>
      </c>
      <c r="BE188" s="17">
        <f t="shared" si="68"/>
        <v>66217.94</v>
      </c>
      <c r="BF188" s="17">
        <v>60571.39</v>
      </c>
      <c r="BG188" s="17">
        <v>59492.25</v>
      </c>
      <c r="BH188" s="17">
        <f t="shared" si="69"/>
        <v>0.9821839980888667</v>
      </c>
      <c r="BI188" s="17">
        <f t="shared" si="70"/>
        <v>60571.39</v>
      </c>
      <c r="BJ188" s="17">
        <v>194030.52</v>
      </c>
      <c r="BK188" s="17">
        <v>196151.13</v>
      </c>
      <c r="BL188" s="17">
        <f t="shared" si="71"/>
        <v>1.010929259994768</v>
      </c>
      <c r="BM188" s="14">
        <v>209310.4527912</v>
      </c>
      <c r="BN188" s="17">
        <v>41577.95</v>
      </c>
      <c r="BO188" s="17">
        <v>40744.27</v>
      </c>
      <c r="BP188" s="17">
        <f t="shared" si="86"/>
        <v>0.9799489873839379</v>
      </c>
      <c r="BQ188" s="17">
        <v>41577.95</v>
      </c>
      <c r="BR188" s="17">
        <v>13989.01</v>
      </c>
      <c r="BS188" s="17">
        <v>14346.77</v>
      </c>
      <c r="BT188" s="17">
        <f t="shared" si="94"/>
        <v>1.0255743615881323</v>
      </c>
      <c r="BU188" s="14">
        <v>14033.67</v>
      </c>
    </row>
    <row r="189" spans="1:73" ht="12.75">
      <c r="A189" s="1" t="s">
        <v>187</v>
      </c>
      <c r="B189" s="17"/>
      <c r="C189" s="17"/>
      <c r="D189" s="17"/>
      <c r="E189" s="17"/>
      <c r="F189" s="17">
        <v>367489.09</v>
      </c>
      <c r="G189" s="17">
        <v>361940.84</v>
      </c>
      <c r="H189" s="17">
        <f t="shared" si="72"/>
        <v>0.9849022728810807</v>
      </c>
      <c r="I189" s="14">
        <v>281057.7804428</v>
      </c>
      <c r="J189" s="29">
        <v>506988.52</v>
      </c>
      <c r="K189" s="17">
        <v>527054.81</v>
      </c>
      <c r="L189" s="17">
        <f t="shared" si="73"/>
        <v>1.0395793774580933</v>
      </c>
      <c r="M189" s="29">
        <v>522726.36000000004</v>
      </c>
      <c r="N189" s="17"/>
      <c r="O189" s="17"/>
      <c r="P189" s="17"/>
      <c r="Q189" s="17"/>
      <c r="R189" s="17"/>
      <c r="S189" s="17">
        <v>1534.29</v>
      </c>
      <c r="T189" s="17"/>
      <c r="U189" s="17"/>
      <c r="V189" s="25">
        <v>831975.7</v>
      </c>
      <c r="W189" s="16">
        <v>801302.62</v>
      </c>
      <c r="X189" s="17">
        <f t="shared" si="90"/>
        <v>0.9631322405209672</v>
      </c>
      <c r="Y189" s="25">
        <v>927532.6599999999</v>
      </c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>
        <v>28732.89</v>
      </c>
      <c r="AQ189" s="17">
        <v>27400.44</v>
      </c>
      <c r="AR189" s="17">
        <f t="shared" si="95"/>
        <v>0.9536263146519546</v>
      </c>
      <c r="AS189" s="17">
        <f t="shared" si="96"/>
        <v>28732.89</v>
      </c>
      <c r="AT189" s="17">
        <v>485892</v>
      </c>
      <c r="AU189" s="17">
        <v>464169.63</v>
      </c>
      <c r="AV189" s="17">
        <f t="shared" si="91"/>
        <v>0.955293830727816</v>
      </c>
      <c r="AW189" s="17">
        <f t="shared" si="67"/>
        <v>485892</v>
      </c>
      <c r="AX189" s="17">
        <v>260647.05</v>
      </c>
      <c r="AY189" s="17">
        <v>249627.22</v>
      </c>
      <c r="AZ189" s="17">
        <f t="shared" si="92"/>
        <v>0.957721255621347</v>
      </c>
      <c r="BA189" s="16">
        <v>60578.63</v>
      </c>
      <c r="BB189" s="17">
        <v>66188.7</v>
      </c>
      <c r="BC189" s="17">
        <v>63408.38</v>
      </c>
      <c r="BD189" s="17">
        <f t="shared" si="93"/>
        <v>0.9579940382572856</v>
      </c>
      <c r="BE189" s="17">
        <f t="shared" si="68"/>
        <v>66188.7</v>
      </c>
      <c r="BF189" s="17">
        <v>60544.02</v>
      </c>
      <c r="BG189" s="17">
        <v>57965.85</v>
      </c>
      <c r="BH189" s="17">
        <f t="shared" si="69"/>
        <v>0.9574166036546632</v>
      </c>
      <c r="BI189" s="17">
        <f t="shared" si="70"/>
        <v>60544.02</v>
      </c>
      <c r="BJ189" s="17">
        <v>170467.98</v>
      </c>
      <c r="BK189" s="17">
        <v>167236.03</v>
      </c>
      <c r="BL189" s="17">
        <f t="shared" si="71"/>
        <v>0.9810407209612033</v>
      </c>
      <c r="BM189" s="14">
        <v>161511.55615399996</v>
      </c>
      <c r="BN189" s="17">
        <v>41560.11</v>
      </c>
      <c r="BO189" s="17">
        <v>39414.11</v>
      </c>
      <c r="BP189" s="17">
        <f t="shared" si="86"/>
        <v>0.9483639480261241</v>
      </c>
      <c r="BQ189" s="17">
        <v>41560.11</v>
      </c>
      <c r="BR189" s="17">
        <v>19943.26</v>
      </c>
      <c r="BS189" s="17">
        <v>19186.91</v>
      </c>
      <c r="BT189" s="17">
        <f t="shared" si="94"/>
        <v>0.9620749065097682</v>
      </c>
      <c r="BU189" s="14">
        <v>19854.79</v>
      </c>
    </row>
    <row r="190" spans="1:73" ht="12.75">
      <c r="A190" s="1" t="s">
        <v>188</v>
      </c>
      <c r="B190" s="17"/>
      <c r="C190" s="17"/>
      <c r="D190" s="17"/>
      <c r="E190" s="17"/>
      <c r="F190" s="17">
        <v>141351.33</v>
      </c>
      <c r="G190" s="17">
        <v>130516.81</v>
      </c>
      <c r="H190" s="17">
        <f t="shared" si="72"/>
        <v>0.9233504205443275</v>
      </c>
      <c r="I190" s="14">
        <v>184852.53167880003</v>
      </c>
      <c r="J190" s="29">
        <v>220962.22</v>
      </c>
      <c r="K190" s="17">
        <v>219887.05</v>
      </c>
      <c r="L190" s="17">
        <f t="shared" si="73"/>
        <v>0.9951341455566476</v>
      </c>
      <c r="M190" s="29">
        <v>261448.08</v>
      </c>
      <c r="N190" s="17"/>
      <c r="O190" s="17"/>
      <c r="P190" s="17"/>
      <c r="Q190" s="17"/>
      <c r="R190" s="17"/>
      <c r="S190" s="17"/>
      <c r="T190" s="17"/>
      <c r="U190" s="17"/>
      <c r="V190" s="25">
        <v>222720.04</v>
      </c>
      <c r="W190" s="16">
        <v>251281.83</v>
      </c>
      <c r="X190" s="17">
        <f t="shared" si="90"/>
        <v>1.1282407725860681</v>
      </c>
      <c r="Y190" s="25">
        <v>252932.85</v>
      </c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>
        <v>-114.94</v>
      </c>
      <c r="AN190" s="17"/>
      <c r="AO190" s="17"/>
      <c r="AP190" s="17">
        <v>8606.04</v>
      </c>
      <c r="AQ190" s="17">
        <v>8284.24</v>
      </c>
      <c r="AR190" s="17">
        <f t="shared" si="95"/>
        <v>0.9626076569479108</v>
      </c>
      <c r="AS190" s="17">
        <f t="shared" si="96"/>
        <v>8606.04</v>
      </c>
      <c r="AT190" s="17">
        <v>144978.11</v>
      </c>
      <c r="AU190" s="17">
        <v>140777.01</v>
      </c>
      <c r="AV190" s="17">
        <f t="shared" si="91"/>
        <v>0.9710225219517624</v>
      </c>
      <c r="AW190" s="17">
        <f t="shared" si="67"/>
        <v>144978.11</v>
      </c>
      <c r="AX190" s="17">
        <v>77560.6</v>
      </c>
      <c r="AY190" s="17">
        <v>75826.75</v>
      </c>
      <c r="AZ190" s="17">
        <f t="shared" si="92"/>
        <v>0.977645221929691</v>
      </c>
      <c r="BA190" s="16">
        <v>7122.79</v>
      </c>
      <c r="BB190" s="17">
        <v>19153.68</v>
      </c>
      <c r="BC190" s="17">
        <v>18473.3</v>
      </c>
      <c r="BD190" s="17">
        <f t="shared" si="93"/>
        <v>0.9644778444664419</v>
      </c>
      <c r="BE190" s="17">
        <f t="shared" si="68"/>
        <v>19153.68</v>
      </c>
      <c r="BF190" s="17">
        <v>18133.44</v>
      </c>
      <c r="BG190" s="17">
        <v>17311.87</v>
      </c>
      <c r="BH190" s="17">
        <f t="shared" si="69"/>
        <v>0.9546930973935448</v>
      </c>
      <c r="BI190" s="17">
        <f t="shared" si="70"/>
        <v>18133.44</v>
      </c>
      <c r="BJ190" s="17">
        <v>65260.73</v>
      </c>
      <c r="BK190" s="17">
        <v>61547.91</v>
      </c>
      <c r="BL190" s="17">
        <f t="shared" si="71"/>
        <v>0.9431078996511378</v>
      </c>
      <c r="BM190" s="14">
        <v>62746.08882119999</v>
      </c>
      <c r="BN190" s="17">
        <v>1383.36</v>
      </c>
      <c r="BO190" s="17">
        <v>1337.94</v>
      </c>
      <c r="BP190" s="17">
        <f t="shared" si="86"/>
        <v>0.9671668979875088</v>
      </c>
      <c r="BQ190" s="17">
        <v>1383.36</v>
      </c>
      <c r="BR190" s="17">
        <v>16020.88</v>
      </c>
      <c r="BS190" s="17">
        <v>12876.22</v>
      </c>
      <c r="BT190" s="17">
        <f t="shared" si="94"/>
        <v>0.803714902052821</v>
      </c>
      <c r="BU190" s="14">
        <v>10158.57</v>
      </c>
    </row>
    <row r="191" spans="1:73" ht="12.75">
      <c r="A191" s="1" t="s">
        <v>189</v>
      </c>
      <c r="B191" s="17"/>
      <c r="C191" s="17"/>
      <c r="D191" s="17"/>
      <c r="E191" s="17"/>
      <c r="F191" s="17">
        <v>168431.7</v>
      </c>
      <c r="G191" s="17">
        <v>158434.61</v>
      </c>
      <c r="H191" s="17">
        <f t="shared" si="72"/>
        <v>0.9406460304087649</v>
      </c>
      <c r="I191" s="14">
        <v>235827.191799</v>
      </c>
      <c r="J191" s="29">
        <v>257758.53</v>
      </c>
      <c r="K191" s="17">
        <v>260721.3</v>
      </c>
      <c r="L191" s="17">
        <f t="shared" si="73"/>
        <v>1.0114943625725985</v>
      </c>
      <c r="M191" s="29">
        <v>305094.63</v>
      </c>
      <c r="N191" s="17"/>
      <c r="O191" s="17"/>
      <c r="P191" s="17"/>
      <c r="Q191" s="17"/>
      <c r="R191" s="17"/>
      <c r="S191" s="17"/>
      <c r="T191" s="17"/>
      <c r="U191" s="17"/>
      <c r="V191" s="25">
        <v>346455.35</v>
      </c>
      <c r="W191" s="16">
        <v>394098.78</v>
      </c>
      <c r="X191" s="17">
        <f t="shared" si="90"/>
        <v>1.1375167968974935</v>
      </c>
      <c r="Y191" s="25">
        <v>404563.66000000003</v>
      </c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>
        <v>-203.04</v>
      </c>
      <c r="AN191" s="17"/>
      <c r="AO191" s="17"/>
      <c r="AP191" s="17">
        <v>13151.95</v>
      </c>
      <c r="AQ191" s="17">
        <v>12728.91</v>
      </c>
      <c r="AR191" s="17">
        <f t="shared" si="95"/>
        <v>0.9678344275943871</v>
      </c>
      <c r="AS191" s="17">
        <f aca="true" t="shared" si="97" ref="AS191:AS245">AP191</f>
        <v>13151.95</v>
      </c>
      <c r="AT191" s="17">
        <v>222116.5</v>
      </c>
      <c r="AU191" s="17">
        <v>216453.22</v>
      </c>
      <c r="AV191" s="17">
        <f t="shared" si="91"/>
        <v>0.9745031098545133</v>
      </c>
      <c r="AW191" s="17">
        <f aca="true" t="shared" si="98" ref="AW191:AW253">AT191</f>
        <v>222116.5</v>
      </c>
      <c r="AX191" s="17">
        <v>119306.02</v>
      </c>
      <c r="AY191" s="17">
        <v>117003.4</v>
      </c>
      <c r="AZ191" s="17">
        <f t="shared" si="92"/>
        <v>0.9806998842137219</v>
      </c>
      <c r="BA191" s="16">
        <v>91325.83</v>
      </c>
      <c r="BB191" s="17">
        <v>30296.22</v>
      </c>
      <c r="BC191" s="17">
        <v>29783.75</v>
      </c>
      <c r="BD191" s="17">
        <f t="shared" si="93"/>
        <v>0.9830846884528829</v>
      </c>
      <c r="BE191" s="17">
        <f aca="true" t="shared" si="99" ref="BE191:BE253">BB191</f>
        <v>30296.22</v>
      </c>
      <c r="BF191" s="17">
        <v>27712.89</v>
      </c>
      <c r="BG191" s="17">
        <v>26623.94</v>
      </c>
      <c r="BH191" s="17">
        <f aca="true" t="shared" si="100" ref="BH191:BH253">BG191/BF191</f>
        <v>0.9607060108130188</v>
      </c>
      <c r="BI191" s="17">
        <f aca="true" t="shared" si="101" ref="BI191:BI253">BF191</f>
        <v>27712.89</v>
      </c>
      <c r="BJ191" s="17">
        <v>94821.36</v>
      </c>
      <c r="BK191" s="17">
        <v>87164.08</v>
      </c>
      <c r="BL191" s="17">
        <f aca="true" t="shared" si="102" ref="BL191:BL253">BK191/BJ191</f>
        <v>0.9192451996048148</v>
      </c>
      <c r="BM191" s="14">
        <v>106415.18415100001</v>
      </c>
      <c r="BN191" s="17">
        <v>2113.69</v>
      </c>
      <c r="BO191" s="17">
        <v>2031.77</v>
      </c>
      <c r="BP191" s="17">
        <f t="shared" si="86"/>
        <v>0.9612431340452006</v>
      </c>
      <c r="BQ191" s="17">
        <v>2113.69</v>
      </c>
      <c r="BR191" s="17">
        <v>23959.24</v>
      </c>
      <c r="BS191" s="17">
        <v>18708.76</v>
      </c>
      <c r="BT191" s="17">
        <f t="shared" si="94"/>
        <v>0.7808578235369735</v>
      </c>
      <c r="BU191" s="14">
        <v>15274.53</v>
      </c>
    </row>
    <row r="192" spans="1:73" ht="12.75">
      <c r="A192" s="1" t="s">
        <v>190</v>
      </c>
      <c r="B192" s="17"/>
      <c r="C192" s="17"/>
      <c r="D192" s="17"/>
      <c r="E192" s="17"/>
      <c r="F192" s="17">
        <v>167997.64</v>
      </c>
      <c r="G192" s="17">
        <v>160570.1</v>
      </c>
      <c r="H192" s="17">
        <f aca="true" t="shared" si="103" ref="H192:H254">G192/F192</f>
        <v>0.9557878313052492</v>
      </c>
      <c r="I192" s="14">
        <v>163129.88495600002</v>
      </c>
      <c r="J192" s="23"/>
      <c r="K192" s="17"/>
      <c r="L192" s="17" t="e">
        <f aca="true" t="shared" si="104" ref="L192:L254">K192/J192</f>
        <v>#DIV/0!</v>
      </c>
      <c r="M192" s="27"/>
      <c r="N192" s="17"/>
      <c r="O192" s="17"/>
      <c r="P192" s="17"/>
      <c r="Q192" s="17"/>
      <c r="R192" s="17"/>
      <c r="S192" s="17"/>
      <c r="T192" s="17"/>
      <c r="U192" s="17"/>
      <c r="V192" s="25">
        <v>382826.36</v>
      </c>
      <c r="W192" s="16">
        <v>422506.34</v>
      </c>
      <c r="X192" s="17">
        <f t="shared" si="90"/>
        <v>1.103650072581209</v>
      </c>
      <c r="Y192" s="25">
        <v>435046.69</v>
      </c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>
        <v>13572.72</v>
      </c>
      <c r="AQ192" s="17">
        <v>13163.96</v>
      </c>
      <c r="AR192" s="17">
        <f t="shared" si="95"/>
        <v>0.9698837079082159</v>
      </c>
      <c r="AS192" s="17">
        <f t="shared" si="97"/>
        <v>13572.72</v>
      </c>
      <c r="AT192" s="17">
        <v>229519.32</v>
      </c>
      <c r="AU192" s="17">
        <v>222696.29</v>
      </c>
      <c r="AV192" s="17">
        <f t="shared" si="91"/>
        <v>0.9702725243347706</v>
      </c>
      <c r="AW192" s="17">
        <f t="shared" si="98"/>
        <v>229519.32</v>
      </c>
      <c r="AX192" s="17">
        <v>123120.6</v>
      </c>
      <c r="AY192" s="17">
        <v>119524.2</v>
      </c>
      <c r="AZ192" s="17">
        <f t="shared" si="92"/>
        <v>0.9707896160350095</v>
      </c>
      <c r="BA192" s="16">
        <v>4149.28</v>
      </c>
      <c r="BB192" s="17">
        <v>31265.64</v>
      </c>
      <c r="BC192" s="17">
        <v>30337.13</v>
      </c>
      <c r="BD192" s="17">
        <f t="shared" si="93"/>
        <v>0.9703025429832878</v>
      </c>
      <c r="BE192" s="17">
        <f t="shared" si="99"/>
        <v>31265.64</v>
      </c>
      <c r="BF192" s="17">
        <v>28598.64</v>
      </c>
      <c r="BG192" s="17">
        <v>27737.27</v>
      </c>
      <c r="BH192" s="17">
        <f t="shared" si="100"/>
        <v>0.9698807355874266</v>
      </c>
      <c r="BI192" s="17">
        <f t="shared" si="101"/>
        <v>28598.64</v>
      </c>
      <c r="BJ192" s="17">
        <v>159076.56</v>
      </c>
      <c r="BK192" s="17">
        <v>150096.68</v>
      </c>
      <c r="BL192" s="17">
        <f t="shared" si="102"/>
        <v>0.943549948527929</v>
      </c>
      <c r="BM192" s="14">
        <v>163129.871444</v>
      </c>
      <c r="BN192" s="17">
        <v>2181.96</v>
      </c>
      <c r="BO192" s="17">
        <v>2114.3</v>
      </c>
      <c r="BP192" s="17">
        <f t="shared" si="86"/>
        <v>0.9689911822398212</v>
      </c>
      <c r="BQ192" s="17">
        <v>2181.96</v>
      </c>
      <c r="BR192" s="17">
        <v>26017.64</v>
      </c>
      <c r="BS192" s="17">
        <v>20405.99</v>
      </c>
      <c r="BT192" s="17">
        <f t="shared" si="94"/>
        <v>0.7843136425901812</v>
      </c>
      <c r="BU192" s="14">
        <v>15274.53</v>
      </c>
    </row>
    <row r="193" spans="1:73" ht="12.75">
      <c r="A193" s="1" t="s">
        <v>191</v>
      </c>
      <c r="B193" s="17"/>
      <c r="C193" s="17"/>
      <c r="D193" s="17"/>
      <c r="E193" s="17"/>
      <c r="F193" s="17">
        <v>150491.01</v>
      </c>
      <c r="G193" s="17">
        <v>102990.3</v>
      </c>
      <c r="H193" s="17">
        <f t="shared" si="103"/>
        <v>0.6843618100509791</v>
      </c>
      <c r="I193" s="14">
        <v>334662.1969600001</v>
      </c>
      <c r="J193" s="29">
        <v>219749.65</v>
      </c>
      <c r="K193" s="17">
        <v>160839.26</v>
      </c>
      <c r="L193" s="17">
        <f t="shared" si="104"/>
        <v>0.731920437643473</v>
      </c>
      <c r="M193" s="29">
        <v>257306.29</v>
      </c>
      <c r="N193" s="17"/>
      <c r="O193" s="17"/>
      <c r="P193" s="17"/>
      <c r="Q193" s="17"/>
      <c r="R193" s="17"/>
      <c r="S193" s="17"/>
      <c r="T193" s="17"/>
      <c r="U193" s="17"/>
      <c r="V193" s="25">
        <v>268457.51</v>
      </c>
      <c r="W193" s="16">
        <v>283415.35</v>
      </c>
      <c r="X193" s="17">
        <f t="shared" si="90"/>
        <v>1.0557177186065683</v>
      </c>
      <c r="Y193" s="25">
        <v>330088.05</v>
      </c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>
        <v>10463.64</v>
      </c>
      <c r="AQ193" s="17">
        <v>9263.58</v>
      </c>
      <c r="AR193" s="17">
        <f t="shared" si="95"/>
        <v>0.8853114212644931</v>
      </c>
      <c r="AS193" s="17">
        <f t="shared" si="97"/>
        <v>10463.64</v>
      </c>
      <c r="AT193" s="17">
        <v>176948.88</v>
      </c>
      <c r="AU193" s="17">
        <v>156877.78</v>
      </c>
      <c r="AV193" s="17">
        <f t="shared" si="91"/>
        <v>0.8865711950253655</v>
      </c>
      <c r="AW193" s="17">
        <f t="shared" si="98"/>
        <v>176948.88</v>
      </c>
      <c r="AX193" s="17">
        <v>94920.96</v>
      </c>
      <c r="AY193" s="17">
        <v>84320.35</v>
      </c>
      <c r="AZ193" s="17">
        <f t="shared" si="92"/>
        <v>0.8883217152460321</v>
      </c>
      <c r="BA193" s="16">
        <v>84182.11</v>
      </c>
      <c r="BB193" s="17">
        <v>24104.28</v>
      </c>
      <c r="BC193" s="17">
        <v>21193.3</v>
      </c>
      <c r="BD193" s="17">
        <f t="shared" si="93"/>
        <v>0.8792338953911919</v>
      </c>
      <c r="BE193" s="17">
        <f t="shared" si="99"/>
        <v>24104.28</v>
      </c>
      <c r="BF193" s="17">
        <v>22048.8</v>
      </c>
      <c r="BG193" s="17">
        <v>19521.07</v>
      </c>
      <c r="BH193" s="17">
        <f t="shared" si="100"/>
        <v>0.8853574797721419</v>
      </c>
      <c r="BI193" s="17">
        <f t="shared" si="101"/>
        <v>22048.8</v>
      </c>
      <c r="BJ193" s="17">
        <v>90733.17</v>
      </c>
      <c r="BK193" s="17">
        <v>61185.53</v>
      </c>
      <c r="BL193" s="17">
        <f t="shared" si="102"/>
        <v>0.6743457767429486</v>
      </c>
      <c r="BM193" s="14">
        <v>198988.31024</v>
      </c>
      <c r="BN193" s="17"/>
      <c r="BO193" s="17">
        <v>55.86</v>
      </c>
      <c r="BP193" s="17"/>
      <c r="BQ193" s="17"/>
      <c r="BR193" s="17">
        <v>19370.88</v>
      </c>
      <c r="BS193" s="17">
        <v>13892.02</v>
      </c>
      <c r="BT193" s="17">
        <f t="shared" si="94"/>
        <v>0.7171599844715366</v>
      </c>
      <c r="BU193" s="14">
        <v>15274.53</v>
      </c>
    </row>
    <row r="194" spans="1:73" ht="12.75">
      <c r="A194" s="1" t="s">
        <v>192</v>
      </c>
      <c r="B194" s="17"/>
      <c r="C194" s="17"/>
      <c r="D194" s="17"/>
      <c r="E194" s="17"/>
      <c r="F194" s="17">
        <v>419117.35</v>
      </c>
      <c r="G194" s="17">
        <v>392588.71</v>
      </c>
      <c r="H194" s="17">
        <f t="shared" si="103"/>
        <v>0.9367035509267274</v>
      </c>
      <c r="I194" s="14">
        <v>218817.62196999998</v>
      </c>
      <c r="J194" s="29">
        <v>607187.24</v>
      </c>
      <c r="K194" s="17">
        <v>615415.31</v>
      </c>
      <c r="L194" s="17">
        <f t="shared" si="104"/>
        <v>1.0135511246909603</v>
      </c>
      <c r="M194" s="29">
        <v>745690.84</v>
      </c>
      <c r="N194" s="17"/>
      <c r="O194" s="17"/>
      <c r="P194" s="17"/>
      <c r="Q194" s="17"/>
      <c r="R194" s="17"/>
      <c r="S194" s="17"/>
      <c r="T194" s="17"/>
      <c r="U194" s="17"/>
      <c r="V194" s="25">
        <v>746761.43</v>
      </c>
      <c r="W194" s="16">
        <v>853088.81</v>
      </c>
      <c r="X194" s="17">
        <f t="shared" si="90"/>
        <v>1.1423846702955722</v>
      </c>
      <c r="Y194" s="25">
        <v>897123.0800000001</v>
      </c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>
        <v>-401.49</v>
      </c>
      <c r="AN194" s="17"/>
      <c r="AO194" s="17"/>
      <c r="AP194" s="17">
        <v>28685.67</v>
      </c>
      <c r="AQ194" s="17">
        <v>27968.55</v>
      </c>
      <c r="AR194" s="17">
        <f t="shared" si="95"/>
        <v>0.975000758218302</v>
      </c>
      <c r="AS194" s="17">
        <f t="shared" si="97"/>
        <v>28685.67</v>
      </c>
      <c r="AT194" s="17">
        <v>484849.41</v>
      </c>
      <c r="AU194" s="17">
        <v>474473.26</v>
      </c>
      <c r="AV194" s="17">
        <f t="shared" si="91"/>
        <v>0.9785992314603416</v>
      </c>
      <c r="AW194" s="17">
        <f t="shared" si="98"/>
        <v>484849.41</v>
      </c>
      <c r="AX194" s="17">
        <v>260169.47</v>
      </c>
      <c r="AY194" s="17">
        <v>255528.97</v>
      </c>
      <c r="AZ194" s="17">
        <f t="shared" si="92"/>
        <v>0.9821635490128799</v>
      </c>
      <c r="BA194" s="16">
        <v>167424.72</v>
      </c>
      <c r="BB194" s="17">
        <v>66081.31</v>
      </c>
      <c r="BC194" s="17">
        <v>64791.43</v>
      </c>
      <c r="BD194" s="17">
        <f t="shared" si="93"/>
        <v>0.9804804111782893</v>
      </c>
      <c r="BE194" s="17">
        <f t="shared" si="99"/>
        <v>66081.31</v>
      </c>
      <c r="BF194" s="17">
        <v>60445.36</v>
      </c>
      <c r="BG194" s="17">
        <v>58789.96</v>
      </c>
      <c r="BH194" s="17">
        <f t="shared" si="100"/>
        <v>0.9726132824752801</v>
      </c>
      <c r="BI194" s="17">
        <f t="shared" si="101"/>
        <v>60445.36</v>
      </c>
      <c r="BJ194" s="17">
        <v>252786.86</v>
      </c>
      <c r="BK194" s="17">
        <v>236282.7</v>
      </c>
      <c r="BL194" s="17">
        <f t="shared" si="102"/>
        <v>0.9347111633887933</v>
      </c>
      <c r="BM194" s="14">
        <v>130107.77708</v>
      </c>
      <c r="BN194" s="17"/>
      <c r="BO194" s="17">
        <v>62.86</v>
      </c>
      <c r="BP194" s="17"/>
      <c r="BQ194" s="17"/>
      <c r="BR194" s="17">
        <v>46934.57</v>
      </c>
      <c r="BS194" s="17">
        <v>38348.33</v>
      </c>
      <c r="BT194" s="17">
        <f t="shared" si="94"/>
        <v>0.8170593658363121</v>
      </c>
      <c r="BU194" s="14">
        <v>30930.66</v>
      </c>
    </row>
    <row r="195" spans="1:73" ht="12.75">
      <c r="A195" s="1" t="s">
        <v>193</v>
      </c>
      <c r="B195" s="17"/>
      <c r="C195" s="17"/>
      <c r="D195" s="17"/>
      <c r="E195" s="17"/>
      <c r="F195" s="17">
        <v>118045.72</v>
      </c>
      <c r="G195" s="17">
        <v>108002.02</v>
      </c>
      <c r="H195" s="17">
        <f t="shared" si="103"/>
        <v>0.9149168644149064</v>
      </c>
      <c r="I195" s="14">
        <v>262581.10366799997</v>
      </c>
      <c r="J195" s="29">
        <v>169404.86</v>
      </c>
      <c r="K195" s="17">
        <v>177623.73</v>
      </c>
      <c r="L195" s="17">
        <f t="shared" si="104"/>
        <v>1.0485161405640901</v>
      </c>
      <c r="M195" s="29">
        <v>225711.63</v>
      </c>
      <c r="N195" s="17"/>
      <c r="O195" s="17"/>
      <c r="P195" s="17"/>
      <c r="Q195" s="17"/>
      <c r="R195" s="17"/>
      <c r="S195" s="17"/>
      <c r="T195" s="17"/>
      <c r="U195" s="17"/>
      <c r="V195" s="25">
        <v>235470.61</v>
      </c>
      <c r="W195" s="16">
        <v>243897.4</v>
      </c>
      <c r="X195" s="17">
        <f t="shared" si="90"/>
        <v>1.0357870139292542</v>
      </c>
      <c r="Y195" s="25">
        <v>290270.24</v>
      </c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>
        <v>229.68</v>
      </c>
      <c r="AM195" s="17">
        <v>77.37</v>
      </c>
      <c r="AN195" s="17">
        <f>AM195/AL195</f>
        <v>0.3368599791013584</v>
      </c>
      <c r="AO195" s="17">
        <f>AL195</f>
        <v>229.68</v>
      </c>
      <c r="AP195" s="17">
        <v>8868.72</v>
      </c>
      <c r="AQ195" s="17">
        <v>7911.66</v>
      </c>
      <c r="AR195" s="17">
        <f t="shared" si="95"/>
        <v>0.8920858928909696</v>
      </c>
      <c r="AS195" s="17">
        <f t="shared" si="97"/>
        <v>8868.72</v>
      </c>
      <c r="AT195" s="17">
        <v>149802.53</v>
      </c>
      <c r="AU195" s="17">
        <v>134232.92</v>
      </c>
      <c r="AV195" s="17">
        <f t="shared" si="91"/>
        <v>0.8960657740560191</v>
      </c>
      <c r="AW195" s="17">
        <f t="shared" si="98"/>
        <v>149802.53</v>
      </c>
      <c r="AX195" s="17">
        <v>80452.44</v>
      </c>
      <c r="AY195" s="17">
        <v>72555.16</v>
      </c>
      <c r="AZ195" s="17">
        <f t="shared" si="92"/>
        <v>0.901839148694558</v>
      </c>
      <c r="BA195" s="16">
        <v>32547.29</v>
      </c>
      <c r="BB195" s="17">
        <v>20430.12</v>
      </c>
      <c r="BC195" s="17">
        <v>18311.99</v>
      </c>
      <c r="BD195" s="17">
        <f t="shared" si="93"/>
        <v>0.8963231738237466</v>
      </c>
      <c r="BE195" s="17">
        <f t="shared" si="99"/>
        <v>20430.12</v>
      </c>
      <c r="BF195" s="17">
        <v>18687.48</v>
      </c>
      <c r="BG195" s="17">
        <v>16689.66</v>
      </c>
      <c r="BH195" s="17">
        <f t="shared" si="100"/>
        <v>0.8930931297317777</v>
      </c>
      <c r="BI195" s="17">
        <f t="shared" si="101"/>
        <v>18687.48</v>
      </c>
      <c r="BJ195" s="17">
        <v>70919.19</v>
      </c>
      <c r="BK195" s="17">
        <v>63472.23</v>
      </c>
      <c r="BL195" s="17">
        <f t="shared" si="102"/>
        <v>0.8949937245476154</v>
      </c>
      <c r="BM195" s="14">
        <v>156129.2838</v>
      </c>
      <c r="BN195" s="17"/>
      <c r="BO195" s="17">
        <v>161.69</v>
      </c>
      <c r="BP195" s="17"/>
      <c r="BQ195" s="17"/>
      <c r="BR195" s="17">
        <v>20310.14</v>
      </c>
      <c r="BS195" s="17">
        <v>15395.19</v>
      </c>
      <c r="BT195" s="17">
        <f t="shared" si="94"/>
        <v>0.7580051146865556</v>
      </c>
      <c r="BU195" s="14">
        <v>7998.3</v>
      </c>
    </row>
    <row r="196" spans="1:73" ht="12.75">
      <c r="A196" s="1" t="s">
        <v>194</v>
      </c>
      <c r="B196" s="17"/>
      <c r="C196" s="17"/>
      <c r="D196" s="17"/>
      <c r="E196" s="17"/>
      <c r="F196" s="17">
        <v>149876.48</v>
      </c>
      <c r="G196" s="17">
        <v>111113.97</v>
      </c>
      <c r="H196" s="17">
        <f t="shared" si="103"/>
        <v>0.741370293724539</v>
      </c>
      <c r="I196" s="14">
        <v>257432.50800000003</v>
      </c>
      <c r="J196" s="29">
        <v>225964.9</v>
      </c>
      <c r="K196" s="17">
        <v>185740.96</v>
      </c>
      <c r="L196" s="17">
        <f t="shared" si="104"/>
        <v>0.8219903179653123</v>
      </c>
      <c r="M196" s="29">
        <v>249925.69</v>
      </c>
      <c r="N196" s="17"/>
      <c r="O196" s="17"/>
      <c r="P196" s="17"/>
      <c r="Q196" s="17"/>
      <c r="R196" s="17"/>
      <c r="S196" s="17"/>
      <c r="T196" s="17"/>
      <c r="U196" s="17"/>
      <c r="V196" s="25">
        <v>253989.35</v>
      </c>
      <c r="W196" s="16">
        <v>252195.71</v>
      </c>
      <c r="X196" s="17">
        <f t="shared" si="90"/>
        <v>0.99293812909872</v>
      </c>
      <c r="Y196" s="25">
        <v>304494.11</v>
      </c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>
        <v>-161.48</v>
      </c>
      <c r="AN196" s="17"/>
      <c r="AO196" s="17"/>
      <c r="AP196" s="17">
        <v>9701.88</v>
      </c>
      <c r="AQ196" s="17">
        <v>8259.79</v>
      </c>
      <c r="AR196" s="17">
        <f t="shared" si="95"/>
        <v>0.8513597364634485</v>
      </c>
      <c r="AS196" s="17">
        <f t="shared" si="97"/>
        <v>9701.88</v>
      </c>
      <c r="AT196" s="17">
        <v>164074.24</v>
      </c>
      <c r="AU196" s="17">
        <v>140135.55</v>
      </c>
      <c r="AV196" s="17">
        <f t="shared" si="91"/>
        <v>0.8540984252006896</v>
      </c>
      <c r="AW196" s="17">
        <f t="shared" si="98"/>
        <v>164074.24</v>
      </c>
      <c r="AX196" s="17">
        <v>88014.64</v>
      </c>
      <c r="AY196" s="17">
        <v>75419.41</v>
      </c>
      <c r="AZ196" s="17">
        <f t="shared" si="92"/>
        <v>0.8568961936332411</v>
      </c>
      <c r="BA196" s="16">
        <v>34013.79</v>
      </c>
      <c r="BB196" s="17">
        <v>22350.36</v>
      </c>
      <c r="BC196" s="17">
        <v>19176.79</v>
      </c>
      <c r="BD196" s="17">
        <f t="shared" si="93"/>
        <v>0.858008103672603</v>
      </c>
      <c r="BE196" s="17">
        <f t="shared" si="99"/>
        <v>22350.36</v>
      </c>
      <c r="BF196" s="17">
        <v>20444.24</v>
      </c>
      <c r="BG196" s="17">
        <v>17357.38</v>
      </c>
      <c r="BH196" s="17">
        <f t="shared" si="100"/>
        <v>0.8490107727164228</v>
      </c>
      <c r="BI196" s="17">
        <f t="shared" si="101"/>
        <v>20444.24</v>
      </c>
      <c r="BJ196" s="17">
        <v>87573.38</v>
      </c>
      <c r="BK196" s="17">
        <v>64701.97</v>
      </c>
      <c r="BL196" s="17">
        <f t="shared" si="102"/>
        <v>0.7388314805252464</v>
      </c>
      <c r="BM196" s="14">
        <v>153067.98399999997</v>
      </c>
      <c r="BN196" s="17"/>
      <c r="BO196" s="17">
        <v>81.91</v>
      </c>
      <c r="BP196" s="17"/>
      <c r="BQ196" s="17"/>
      <c r="BR196" s="17">
        <v>15982.83</v>
      </c>
      <c r="BS196" s="17">
        <v>11559.36</v>
      </c>
      <c r="BT196" s="17">
        <f t="shared" si="94"/>
        <v>0.7232361227642414</v>
      </c>
      <c r="BU196" s="14">
        <v>11978.37</v>
      </c>
    </row>
    <row r="197" spans="1:73" ht="12.75">
      <c r="A197" s="1" t="s">
        <v>195</v>
      </c>
      <c r="B197" s="17"/>
      <c r="C197" s="17"/>
      <c r="D197" s="17"/>
      <c r="E197" s="17"/>
      <c r="F197" s="17">
        <v>129561.65</v>
      </c>
      <c r="G197" s="17">
        <v>154502.68</v>
      </c>
      <c r="H197" s="17">
        <f t="shared" si="103"/>
        <v>1.1925031828477022</v>
      </c>
      <c r="I197" s="14">
        <v>283175.66511999996</v>
      </c>
      <c r="J197" s="29">
        <v>189654.07</v>
      </c>
      <c r="K197" s="17">
        <v>244898.09</v>
      </c>
      <c r="L197" s="17">
        <f t="shared" si="104"/>
        <v>1.2912883440887928</v>
      </c>
      <c r="M197" s="29">
        <v>237098.55</v>
      </c>
      <c r="N197" s="17"/>
      <c r="O197" s="17"/>
      <c r="P197" s="17"/>
      <c r="Q197" s="17"/>
      <c r="R197" s="17"/>
      <c r="S197" s="17"/>
      <c r="T197" s="17"/>
      <c r="U197" s="17"/>
      <c r="V197" s="25">
        <v>251403.18</v>
      </c>
      <c r="W197" s="16">
        <v>315897.66</v>
      </c>
      <c r="X197" s="17">
        <f t="shared" si="90"/>
        <v>1.2565380437908542</v>
      </c>
      <c r="Y197" s="25">
        <v>295897.9</v>
      </c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>
        <v>9795.72</v>
      </c>
      <c r="AQ197" s="17">
        <v>10266.04</v>
      </c>
      <c r="AR197" s="17">
        <f t="shared" si="95"/>
        <v>1.0480128055926468</v>
      </c>
      <c r="AS197" s="17">
        <f t="shared" si="97"/>
        <v>9795.72</v>
      </c>
      <c r="AT197" s="17">
        <v>165561.05</v>
      </c>
      <c r="AU197" s="17">
        <v>175790.09</v>
      </c>
      <c r="AV197" s="17">
        <f t="shared" si="91"/>
        <v>1.061784097165366</v>
      </c>
      <c r="AW197" s="17">
        <f t="shared" si="98"/>
        <v>165561.05</v>
      </c>
      <c r="AX197" s="17">
        <v>88861.44</v>
      </c>
      <c r="AY197" s="17">
        <v>95615.41</v>
      </c>
      <c r="AZ197" s="17">
        <f t="shared" si="92"/>
        <v>1.0760056330394827</v>
      </c>
      <c r="BA197" s="16">
        <v>105237.81</v>
      </c>
      <c r="BB197" s="17">
        <v>22565.52</v>
      </c>
      <c r="BC197" s="17">
        <v>24398.68</v>
      </c>
      <c r="BD197" s="17">
        <f t="shared" si="93"/>
        <v>1.0812372150076754</v>
      </c>
      <c r="BE197" s="17">
        <f t="shared" si="99"/>
        <v>22565.52</v>
      </c>
      <c r="BF197" s="17">
        <v>20640.84</v>
      </c>
      <c r="BG197" s="17">
        <v>21448.45</v>
      </c>
      <c r="BH197" s="17">
        <f t="shared" si="100"/>
        <v>1.0391267991031372</v>
      </c>
      <c r="BI197" s="17">
        <f t="shared" si="101"/>
        <v>20640.84</v>
      </c>
      <c r="BJ197" s="17">
        <v>78704.3</v>
      </c>
      <c r="BK197" s="17">
        <v>92564.19</v>
      </c>
      <c r="BL197" s="17">
        <f t="shared" si="102"/>
        <v>1.1761007975421927</v>
      </c>
      <c r="BM197" s="14">
        <v>168374.70328</v>
      </c>
      <c r="BN197" s="17"/>
      <c r="BO197" s="17">
        <v>94.06</v>
      </c>
      <c r="BP197" s="17"/>
      <c r="BQ197" s="17"/>
      <c r="BR197" s="17">
        <v>16088.02</v>
      </c>
      <c r="BS197" s="17">
        <v>13015.29</v>
      </c>
      <c r="BT197" s="17">
        <f t="shared" si="94"/>
        <v>0.8090050857718973</v>
      </c>
      <c r="BU197" s="14">
        <v>12092.85</v>
      </c>
    </row>
    <row r="198" spans="1:73" ht="12.75">
      <c r="A198" s="1" t="s">
        <v>196</v>
      </c>
      <c r="B198" s="17"/>
      <c r="C198" s="17"/>
      <c r="D198" s="17"/>
      <c r="E198" s="17"/>
      <c r="F198" s="17">
        <v>568281.39</v>
      </c>
      <c r="G198" s="17">
        <v>534078.25</v>
      </c>
      <c r="H198" s="17">
        <f t="shared" si="103"/>
        <v>0.9398130211513701</v>
      </c>
      <c r="I198" s="14">
        <v>901013.6362000002</v>
      </c>
      <c r="J198" s="23"/>
      <c r="K198" s="17"/>
      <c r="L198" s="17" t="e">
        <f t="shared" si="104"/>
        <v>#DIV/0!</v>
      </c>
      <c r="M198" s="27"/>
      <c r="N198" s="17"/>
      <c r="O198" s="17"/>
      <c r="P198" s="17"/>
      <c r="Q198" s="17"/>
      <c r="R198" s="17">
        <v>10218.33</v>
      </c>
      <c r="S198" s="17">
        <v>10838.09</v>
      </c>
      <c r="T198" s="17">
        <f>S198/R198</f>
        <v>1.0606517894802772</v>
      </c>
      <c r="U198" s="17">
        <f>R198</f>
        <v>10218.33</v>
      </c>
      <c r="V198" s="25">
        <v>1141200</v>
      </c>
      <c r="W198" s="16">
        <v>1076058.4</v>
      </c>
      <c r="X198" s="17">
        <f t="shared" si="90"/>
        <v>0.9429183315807921</v>
      </c>
      <c r="Y198" s="25">
        <v>1181265.69</v>
      </c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>
        <v>-591.44</v>
      </c>
      <c r="AN198" s="17"/>
      <c r="AO198" s="17"/>
      <c r="AP198" s="17">
        <v>28457.87</v>
      </c>
      <c r="AQ198" s="17">
        <v>27176.03</v>
      </c>
      <c r="AR198" s="17">
        <f t="shared" si="95"/>
        <v>0.9549565726458094</v>
      </c>
      <c r="AS198" s="17">
        <f t="shared" si="97"/>
        <v>28457.87</v>
      </c>
      <c r="AT198" s="17">
        <v>480396.43</v>
      </c>
      <c r="AU198" s="17">
        <v>459829.45</v>
      </c>
      <c r="AV198" s="17">
        <f t="shared" si="91"/>
        <v>0.9571874836788442</v>
      </c>
      <c r="AW198" s="17">
        <f t="shared" si="98"/>
        <v>480396.43</v>
      </c>
      <c r="AX198" s="17">
        <v>257577.58</v>
      </c>
      <c r="AY198" s="17">
        <v>247347.82</v>
      </c>
      <c r="AZ198" s="17">
        <f t="shared" si="92"/>
        <v>0.9602847421736007</v>
      </c>
      <c r="BA198" s="16">
        <v>7901.81</v>
      </c>
      <c r="BB198" s="17">
        <v>65522.19</v>
      </c>
      <c r="BC198" s="17">
        <v>62673.8</v>
      </c>
      <c r="BD198" s="17">
        <f t="shared" si="93"/>
        <v>0.9565278572037962</v>
      </c>
      <c r="BE198" s="17">
        <f t="shared" si="99"/>
        <v>65522.19</v>
      </c>
      <c r="BF198" s="17">
        <v>59964.88</v>
      </c>
      <c r="BG198" s="17">
        <v>57492.61</v>
      </c>
      <c r="BH198" s="17">
        <f t="shared" si="100"/>
        <v>0.9587713675071142</v>
      </c>
      <c r="BI198" s="17">
        <f t="shared" si="101"/>
        <v>59964.88</v>
      </c>
      <c r="BJ198" s="17">
        <v>569468.45</v>
      </c>
      <c r="BK198" s="17">
        <v>527657.04</v>
      </c>
      <c r="BL198" s="17">
        <f t="shared" si="102"/>
        <v>0.9265781800554536</v>
      </c>
      <c r="BM198" s="14">
        <v>901013.6478000002</v>
      </c>
      <c r="BN198" s="17">
        <v>30999.45</v>
      </c>
      <c r="BO198" s="17">
        <v>28885.75</v>
      </c>
      <c r="BP198" s="17">
        <f>BO198/BN198</f>
        <v>0.9318149192969553</v>
      </c>
      <c r="BQ198" s="17">
        <v>30999.45</v>
      </c>
      <c r="BR198" s="17">
        <v>41713.12</v>
      </c>
      <c r="BS198" s="17">
        <v>33141.68</v>
      </c>
      <c r="BT198" s="17">
        <f t="shared" si="94"/>
        <v>0.7945145316389663</v>
      </c>
      <c r="BU198" s="14">
        <v>30930.66</v>
      </c>
    </row>
    <row r="199" spans="1:73" ht="12.75">
      <c r="A199" s="1" t="s">
        <v>197</v>
      </c>
      <c r="B199" s="17"/>
      <c r="C199" s="17"/>
      <c r="D199" s="17"/>
      <c r="E199" s="17"/>
      <c r="F199" s="17">
        <v>148935.59</v>
      </c>
      <c r="G199" s="17">
        <v>119915.11</v>
      </c>
      <c r="H199" s="17">
        <f t="shared" si="103"/>
        <v>0.80514744662441</v>
      </c>
      <c r="I199" s="14">
        <v>283175.66511999996</v>
      </c>
      <c r="J199" s="29">
        <v>217416.25</v>
      </c>
      <c r="K199" s="17">
        <v>192361.3</v>
      </c>
      <c r="L199" s="17">
        <f t="shared" si="104"/>
        <v>0.8847604537379335</v>
      </c>
      <c r="M199" s="29">
        <v>254549.65</v>
      </c>
      <c r="N199" s="17"/>
      <c r="O199" s="17"/>
      <c r="P199" s="17"/>
      <c r="Q199" s="17"/>
      <c r="R199" s="17"/>
      <c r="S199" s="17"/>
      <c r="T199" s="17"/>
      <c r="U199" s="17"/>
      <c r="V199" s="25">
        <v>232135.27</v>
      </c>
      <c r="W199" s="16">
        <v>255197.75</v>
      </c>
      <c r="X199" s="17">
        <f t="shared" si="90"/>
        <v>1.0993493147336035</v>
      </c>
      <c r="Y199" s="25">
        <v>288585.88</v>
      </c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>
        <v>-77.34</v>
      </c>
      <c r="AN199" s="17"/>
      <c r="AO199" s="17"/>
      <c r="AP199" s="17">
        <v>8986.25</v>
      </c>
      <c r="AQ199" s="17">
        <v>8317.47</v>
      </c>
      <c r="AR199" s="17">
        <f t="shared" si="95"/>
        <v>0.9255774099318402</v>
      </c>
      <c r="AS199" s="17">
        <f t="shared" si="97"/>
        <v>8986.25</v>
      </c>
      <c r="AT199" s="17">
        <v>151785.61</v>
      </c>
      <c r="AU199" s="17">
        <v>141003.5</v>
      </c>
      <c r="AV199" s="17">
        <f t="shared" si="91"/>
        <v>0.9289648735476308</v>
      </c>
      <c r="AW199" s="17">
        <f t="shared" si="98"/>
        <v>151785.61</v>
      </c>
      <c r="AX199" s="17">
        <v>81517.9</v>
      </c>
      <c r="AY199" s="17">
        <v>75913.82</v>
      </c>
      <c r="AZ199" s="17">
        <f t="shared" si="92"/>
        <v>0.9312533811592302</v>
      </c>
      <c r="BA199" s="16">
        <v>26110.06</v>
      </c>
      <c r="BB199" s="17">
        <v>20700.57</v>
      </c>
      <c r="BC199" s="17">
        <v>19095.95</v>
      </c>
      <c r="BD199" s="17">
        <f t="shared" si="93"/>
        <v>0.9224842600952534</v>
      </c>
      <c r="BE199" s="17">
        <f t="shared" si="99"/>
        <v>20700.57</v>
      </c>
      <c r="BF199" s="17">
        <v>18935.14</v>
      </c>
      <c r="BG199" s="17">
        <v>17565.17</v>
      </c>
      <c r="BH199" s="17">
        <f t="shared" si="100"/>
        <v>0.92764933346149</v>
      </c>
      <c r="BI199" s="17">
        <f t="shared" si="101"/>
        <v>18935.14</v>
      </c>
      <c r="BJ199" s="17">
        <v>88647.06</v>
      </c>
      <c r="BK199" s="17">
        <v>71441.8</v>
      </c>
      <c r="BL199" s="17">
        <f t="shared" si="102"/>
        <v>0.8059127962055369</v>
      </c>
      <c r="BM199" s="14">
        <v>168374.70328</v>
      </c>
      <c r="BN199" s="17"/>
      <c r="BO199" s="17">
        <v>33.55</v>
      </c>
      <c r="BP199" s="17"/>
      <c r="BQ199" s="17"/>
      <c r="BR199" s="17">
        <v>21101.87</v>
      </c>
      <c r="BS199" s="17">
        <v>15976.13</v>
      </c>
      <c r="BT199" s="17">
        <f t="shared" si="94"/>
        <v>0.7570954612079404</v>
      </c>
      <c r="BU199" s="14">
        <v>7998.3</v>
      </c>
    </row>
    <row r="200" spans="1:73" ht="12.75">
      <c r="A200" s="1" t="s">
        <v>198</v>
      </c>
      <c r="B200" s="17"/>
      <c r="C200" s="17"/>
      <c r="D200" s="17"/>
      <c r="E200" s="17"/>
      <c r="F200" s="17">
        <v>302267.01</v>
      </c>
      <c r="G200" s="17">
        <v>296293.67</v>
      </c>
      <c r="H200" s="17">
        <f t="shared" si="103"/>
        <v>0.9802382006557712</v>
      </c>
      <c r="I200" s="14">
        <v>479554.36463400006</v>
      </c>
      <c r="J200" s="29">
        <v>472011.83</v>
      </c>
      <c r="K200" s="17">
        <v>497221.06</v>
      </c>
      <c r="L200" s="17">
        <f t="shared" si="104"/>
        <v>1.053408046997466</v>
      </c>
      <c r="M200" s="29">
        <v>532518.6</v>
      </c>
      <c r="N200" s="17"/>
      <c r="O200" s="17"/>
      <c r="P200" s="17"/>
      <c r="Q200" s="17"/>
      <c r="R200" s="17"/>
      <c r="S200" s="17"/>
      <c r="T200" s="17"/>
      <c r="U200" s="17"/>
      <c r="V200" s="25">
        <v>705825.83</v>
      </c>
      <c r="W200" s="16">
        <v>804953.55</v>
      </c>
      <c r="X200" s="17">
        <f t="shared" si="90"/>
        <v>1.1404421824573918</v>
      </c>
      <c r="Y200" s="25">
        <v>849517.28</v>
      </c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>
        <v>-182.27</v>
      </c>
      <c r="AN200" s="17"/>
      <c r="AO200" s="17"/>
      <c r="AP200" s="17">
        <v>28243.12</v>
      </c>
      <c r="AQ200" s="17">
        <v>28036.82</v>
      </c>
      <c r="AR200" s="17">
        <f t="shared" si="95"/>
        <v>0.9926955662122315</v>
      </c>
      <c r="AS200" s="17">
        <f t="shared" si="97"/>
        <v>28243.12</v>
      </c>
      <c r="AT200" s="17">
        <v>477269.64</v>
      </c>
      <c r="AU200" s="17">
        <v>475222.17</v>
      </c>
      <c r="AV200" s="17">
        <f t="shared" si="91"/>
        <v>0.9957100351071985</v>
      </c>
      <c r="AW200" s="17">
        <f t="shared" si="98"/>
        <v>477269.64</v>
      </c>
      <c r="AX200" s="17">
        <v>256199.54</v>
      </c>
      <c r="AY200" s="17">
        <v>256134.77</v>
      </c>
      <c r="AZ200" s="17">
        <f t="shared" si="92"/>
        <v>0.9997471892416355</v>
      </c>
      <c r="BA200" s="16"/>
      <c r="BB200" s="17">
        <v>64647.6</v>
      </c>
      <c r="BC200" s="17">
        <v>64502.14</v>
      </c>
      <c r="BD200" s="17">
        <f t="shared" si="93"/>
        <v>0.9977499551414128</v>
      </c>
      <c r="BE200" s="17">
        <f t="shared" si="99"/>
        <v>64647.6</v>
      </c>
      <c r="BF200" s="17">
        <v>59510.84</v>
      </c>
      <c r="BG200" s="17">
        <v>59288.34</v>
      </c>
      <c r="BH200" s="17">
        <f t="shared" si="100"/>
        <v>0.9962611853571551</v>
      </c>
      <c r="BI200" s="17">
        <f t="shared" si="101"/>
        <v>59510.84</v>
      </c>
      <c r="BJ200" s="17">
        <v>166591.53</v>
      </c>
      <c r="BK200" s="17">
        <v>158639.49</v>
      </c>
      <c r="BL200" s="17">
        <f t="shared" si="102"/>
        <v>0.9522662406666172</v>
      </c>
      <c r="BM200" s="14">
        <v>175853.65265600002</v>
      </c>
      <c r="BN200" s="17">
        <v>4534.48</v>
      </c>
      <c r="BO200" s="17">
        <v>4508.9</v>
      </c>
      <c r="BP200" s="17">
        <f>BO200/BN200</f>
        <v>0.994358779838041</v>
      </c>
      <c r="BQ200" s="17">
        <v>4534.48</v>
      </c>
      <c r="BR200" s="17">
        <v>52919.78</v>
      </c>
      <c r="BS200" s="17">
        <v>42845.38</v>
      </c>
      <c r="BT200" s="17">
        <f t="shared" si="94"/>
        <v>0.8096288382151248</v>
      </c>
      <c r="BU200" s="14">
        <v>37751.94</v>
      </c>
    </row>
    <row r="201" spans="1:73" ht="12.75">
      <c r="A201" s="1" t="s">
        <v>199</v>
      </c>
      <c r="B201" s="17"/>
      <c r="C201" s="17"/>
      <c r="D201" s="17"/>
      <c r="E201" s="17"/>
      <c r="F201" s="17">
        <v>293506.39</v>
      </c>
      <c r="G201" s="17">
        <v>300968.19</v>
      </c>
      <c r="H201" s="17">
        <f t="shared" si="103"/>
        <v>1.025422955868184</v>
      </c>
      <c r="I201" s="14">
        <v>366771.095092</v>
      </c>
      <c r="J201" s="29">
        <v>409320.53</v>
      </c>
      <c r="K201" s="17">
        <v>428525.28</v>
      </c>
      <c r="L201" s="17">
        <f t="shared" si="104"/>
        <v>1.0469186092376066</v>
      </c>
      <c r="M201" s="29">
        <v>439039.34</v>
      </c>
      <c r="N201" s="17"/>
      <c r="O201" s="17"/>
      <c r="P201" s="17"/>
      <c r="Q201" s="17"/>
      <c r="R201" s="17"/>
      <c r="S201" s="17"/>
      <c r="T201" s="17"/>
      <c r="U201" s="17"/>
      <c r="V201" s="25">
        <v>731330.2</v>
      </c>
      <c r="W201" s="16">
        <v>715327.47</v>
      </c>
      <c r="X201" s="17">
        <f t="shared" si="90"/>
        <v>0.9781183246637429</v>
      </c>
      <c r="Y201" s="25">
        <v>845826.1</v>
      </c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>
        <v>-24.33</v>
      </c>
      <c r="AN201" s="17"/>
      <c r="AO201" s="17"/>
      <c r="AP201" s="17">
        <v>28103.04</v>
      </c>
      <c r="AQ201" s="17">
        <v>27942.38</v>
      </c>
      <c r="AR201" s="17">
        <f t="shared" si="95"/>
        <v>0.9942831807519756</v>
      </c>
      <c r="AS201" s="17">
        <f t="shared" si="97"/>
        <v>28103.04</v>
      </c>
      <c r="AT201" s="17">
        <v>448434.7</v>
      </c>
      <c r="AU201" s="17">
        <v>447056.83</v>
      </c>
      <c r="AV201" s="17">
        <f t="shared" si="91"/>
        <v>0.9969273787242602</v>
      </c>
      <c r="AW201" s="17">
        <f t="shared" si="98"/>
        <v>448434.7</v>
      </c>
      <c r="AX201" s="17">
        <v>250045.08</v>
      </c>
      <c r="AY201" s="17">
        <v>250031.37</v>
      </c>
      <c r="AZ201" s="17">
        <f t="shared" si="92"/>
        <v>0.999945169886966</v>
      </c>
      <c r="BA201" s="16">
        <v>306168</v>
      </c>
      <c r="BB201" s="17">
        <v>64737.96</v>
      </c>
      <c r="BC201" s="17">
        <v>64507.37</v>
      </c>
      <c r="BD201" s="17">
        <f t="shared" si="93"/>
        <v>0.996438102158301</v>
      </c>
      <c r="BE201" s="17">
        <f t="shared" si="99"/>
        <v>64737.96</v>
      </c>
      <c r="BF201" s="17">
        <v>59216.4</v>
      </c>
      <c r="BG201" s="17">
        <v>59052.36</v>
      </c>
      <c r="BH201" s="17">
        <f t="shared" si="100"/>
        <v>0.997229821468377</v>
      </c>
      <c r="BI201" s="17">
        <f t="shared" si="101"/>
        <v>59216.4</v>
      </c>
      <c r="BJ201" s="17">
        <v>159664.83</v>
      </c>
      <c r="BK201" s="17">
        <v>160164.79</v>
      </c>
      <c r="BL201" s="17">
        <f t="shared" si="102"/>
        <v>1.0031313095062953</v>
      </c>
      <c r="BM201" s="14">
        <v>154141.402794</v>
      </c>
      <c r="BN201" s="17">
        <v>35128.8</v>
      </c>
      <c r="BO201" s="17">
        <v>34307.88</v>
      </c>
      <c r="BP201" s="17">
        <f>BO201/BN201</f>
        <v>0.9766311402609823</v>
      </c>
      <c r="BQ201" s="17">
        <v>35128.8</v>
      </c>
      <c r="BR201" s="17">
        <v>67812.29</v>
      </c>
      <c r="BS201" s="17">
        <v>55402.99</v>
      </c>
      <c r="BT201" s="17">
        <f t="shared" si="94"/>
        <v>0.8170051475919778</v>
      </c>
      <c r="BU201" s="14">
        <v>37109.16</v>
      </c>
    </row>
    <row r="202" spans="1:73" ht="12.75">
      <c r="A202" s="1" t="s">
        <v>200</v>
      </c>
      <c r="B202" s="17"/>
      <c r="C202" s="17"/>
      <c r="D202" s="17"/>
      <c r="E202" s="17"/>
      <c r="F202" s="17">
        <v>33146.77</v>
      </c>
      <c r="G202" s="17">
        <v>29927.06</v>
      </c>
      <c r="H202" s="17">
        <f t="shared" si="103"/>
        <v>0.9028650453724452</v>
      </c>
      <c r="I202" s="14">
        <v>0.03059200000018336</v>
      </c>
      <c r="J202" s="23"/>
      <c r="K202" s="17"/>
      <c r="L202" s="17" t="e">
        <f t="shared" si="104"/>
        <v>#DIV/0!</v>
      </c>
      <c r="M202" s="27"/>
      <c r="N202" s="17"/>
      <c r="O202" s="17"/>
      <c r="P202" s="17"/>
      <c r="Q202" s="17"/>
      <c r="R202" s="17"/>
      <c r="S202" s="17">
        <v>1.15</v>
      </c>
      <c r="T202" s="17"/>
      <c r="U202" s="17"/>
      <c r="V202" s="28"/>
      <c r="W202" s="16"/>
      <c r="X202" s="17"/>
      <c r="Y202" s="12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>
        <v>1380.08</v>
      </c>
      <c r="AQ202" s="17">
        <v>1404.48</v>
      </c>
      <c r="AR202" s="17">
        <f t="shared" si="95"/>
        <v>1.0176801344849575</v>
      </c>
      <c r="AS202" s="17">
        <f t="shared" si="97"/>
        <v>1380.08</v>
      </c>
      <c r="AT202" s="17">
        <v>73145.26</v>
      </c>
      <c r="AU202" s="17">
        <v>73228.45</v>
      </c>
      <c r="AV202" s="17">
        <f t="shared" si="91"/>
        <v>1.0011373259183165</v>
      </c>
      <c r="AW202" s="17">
        <f t="shared" si="98"/>
        <v>73145.26</v>
      </c>
      <c r="AX202" s="17">
        <v>39237.4</v>
      </c>
      <c r="AY202" s="17">
        <v>39426.62</v>
      </c>
      <c r="AZ202" s="17">
        <f t="shared" si="92"/>
        <v>1.0048224398150745</v>
      </c>
      <c r="BA202" s="16">
        <v>5165.16</v>
      </c>
      <c r="BB202" s="17">
        <v>9963.8</v>
      </c>
      <c r="BC202" s="17">
        <v>10012.34</v>
      </c>
      <c r="BD202" s="17">
        <f t="shared" si="93"/>
        <v>1.004871635319858</v>
      </c>
      <c r="BE202" s="17">
        <f t="shared" si="99"/>
        <v>9963.8</v>
      </c>
      <c r="BF202" s="17">
        <v>9114.32</v>
      </c>
      <c r="BG202" s="17">
        <v>9155.16</v>
      </c>
      <c r="BH202" s="17">
        <f t="shared" si="100"/>
        <v>1.0044808608870437</v>
      </c>
      <c r="BI202" s="17">
        <f t="shared" si="101"/>
        <v>9114.32</v>
      </c>
      <c r="BJ202" s="17">
        <v>33535.33</v>
      </c>
      <c r="BK202" s="17">
        <v>30278.76</v>
      </c>
      <c r="BL202" s="17">
        <f t="shared" si="102"/>
        <v>0.9028913685954484</v>
      </c>
      <c r="BM202" s="14">
        <v>14831.622152</v>
      </c>
      <c r="BN202" s="17"/>
      <c r="BO202" s="17"/>
      <c r="BP202" s="17"/>
      <c r="BQ202" s="17"/>
      <c r="BR202" s="17">
        <v>8463.4</v>
      </c>
      <c r="BS202" s="17">
        <v>8312.88</v>
      </c>
      <c r="BT202" s="17">
        <f t="shared" si="94"/>
        <v>0.9822151853864877</v>
      </c>
      <c r="BU202" s="14"/>
    </row>
    <row r="203" spans="1:73" ht="12.75">
      <c r="A203" s="1" t="s">
        <v>201</v>
      </c>
      <c r="B203" s="17"/>
      <c r="C203" s="17"/>
      <c r="D203" s="17"/>
      <c r="E203" s="17"/>
      <c r="F203" s="17"/>
      <c r="G203" s="17"/>
      <c r="H203" s="17"/>
      <c r="I203" s="14">
        <v>0.00919200000004139</v>
      </c>
      <c r="J203" s="23"/>
      <c r="K203" s="17"/>
      <c r="L203" s="17" t="e">
        <f t="shared" si="104"/>
        <v>#DIV/0!</v>
      </c>
      <c r="M203" s="27"/>
      <c r="N203" s="17"/>
      <c r="O203" s="17"/>
      <c r="P203" s="17"/>
      <c r="Q203" s="17"/>
      <c r="R203" s="17"/>
      <c r="S203" s="17"/>
      <c r="T203" s="17"/>
      <c r="U203" s="17"/>
      <c r="V203" s="28"/>
      <c r="W203" s="16"/>
      <c r="X203" s="17"/>
      <c r="Y203" s="12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>
        <v>282.42</v>
      </c>
      <c r="AM203" s="17">
        <v>515.39</v>
      </c>
      <c r="AN203" s="17">
        <f>AM203/AL203</f>
        <v>1.8249061681184051</v>
      </c>
      <c r="AO203" s="17">
        <f>AL203</f>
        <v>282.42</v>
      </c>
      <c r="AP203" s="17">
        <v>709.62</v>
      </c>
      <c r="AQ203" s="17">
        <v>912.46</v>
      </c>
      <c r="AR203" s="17">
        <f t="shared" si="95"/>
        <v>1.2858431273075732</v>
      </c>
      <c r="AS203" s="17">
        <f t="shared" si="97"/>
        <v>709.62</v>
      </c>
      <c r="AT203" s="17">
        <v>14311.93</v>
      </c>
      <c r="AU203" s="17">
        <v>17653.58</v>
      </c>
      <c r="AV203" s="17">
        <f t="shared" si="91"/>
        <v>1.2334870279549999</v>
      </c>
      <c r="AW203" s="17">
        <f t="shared" si="98"/>
        <v>14311.93</v>
      </c>
      <c r="AX203" s="17">
        <v>9202.26</v>
      </c>
      <c r="AY203" s="17">
        <v>11210.63</v>
      </c>
      <c r="AZ203" s="17">
        <f t="shared" si="92"/>
        <v>1.218247473990085</v>
      </c>
      <c r="BA203" s="16">
        <v>3980.71</v>
      </c>
      <c r="BB203" s="17">
        <v>2398.56</v>
      </c>
      <c r="BC203" s="17">
        <v>2877.72</v>
      </c>
      <c r="BD203" s="17">
        <f t="shared" si="93"/>
        <v>1.1997698619171502</v>
      </c>
      <c r="BE203" s="17">
        <f t="shared" si="99"/>
        <v>2398.56</v>
      </c>
      <c r="BF203" s="17">
        <v>2193.96</v>
      </c>
      <c r="BG203" s="17">
        <v>2660.48</v>
      </c>
      <c r="BH203" s="17">
        <f t="shared" si="100"/>
        <v>1.2126383343360863</v>
      </c>
      <c r="BI203" s="17">
        <f t="shared" si="101"/>
        <v>2193.96</v>
      </c>
      <c r="BJ203" s="17">
        <v>2950.65</v>
      </c>
      <c r="BK203" s="17">
        <v>3102</v>
      </c>
      <c r="BL203" s="17">
        <f t="shared" si="102"/>
        <v>1.05129378272584</v>
      </c>
      <c r="BM203" s="14">
        <v>2922.209644</v>
      </c>
      <c r="BN203" s="17"/>
      <c r="BO203" s="17"/>
      <c r="BP203" s="17"/>
      <c r="BQ203" s="17"/>
      <c r="BR203" s="17">
        <v>1909.27</v>
      </c>
      <c r="BS203" s="17">
        <v>1801.77</v>
      </c>
      <c r="BT203" s="17">
        <f t="shared" si="94"/>
        <v>0.9436957580646006</v>
      </c>
      <c r="BU203" s="14"/>
    </row>
    <row r="204" spans="1:73" ht="12.75">
      <c r="A204" s="1" t="s">
        <v>202</v>
      </c>
      <c r="B204" s="17"/>
      <c r="C204" s="17"/>
      <c r="D204" s="17"/>
      <c r="E204" s="17"/>
      <c r="F204" s="17">
        <v>282716.32</v>
      </c>
      <c r="G204" s="17">
        <v>274369.83</v>
      </c>
      <c r="H204" s="17">
        <f t="shared" si="103"/>
        <v>0.9704775090451093</v>
      </c>
      <c r="I204" s="14">
        <v>236230.9532552</v>
      </c>
      <c r="J204" s="29">
        <v>307825.43</v>
      </c>
      <c r="K204" s="17">
        <v>305760.94</v>
      </c>
      <c r="L204" s="17">
        <f t="shared" si="104"/>
        <v>0.9932933091330369</v>
      </c>
      <c r="M204" s="29">
        <v>253947.46000000002</v>
      </c>
      <c r="N204" s="17"/>
      <c r="O204" s="17"/>
      <c r="P204" s="17"/>
      <c r="Q204" s="17"/>
      <c r="R204" s="17"/>
      <c r="S204" s="17"/>
      <c r="T204" s="17"/>
      <c r="U204" s="17"/>
      <c r="V204" s="25">
        <v>508302.07</v>
      </c>
      <c r="W204" s="16">
        <v>522121.75</v>
      </c>
      <c r="X204" s="17">
        <f>W204/V204</f>
        <v>1.0271879278398375</v>
      </c>
      <c r="Y204" s="12">
        <v>557405.31</v>
      </c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>
        <v>15462.81</v>
      </c>
      <c r="AQ204" s="17">
        <v>15026.24</v>
      </c>
      <c r="AR204" s="17">
        <f t="shared" si="95"/>
        <v>0.9717664512465717</v>
      </c>
      <c r="AS204" s="17">
        <f t="shared" si="97"/>
        <v>15462.81</v>
      </c>
      <c r="AT204" s="17">
        <v>261486.75</v>
      </c>
      <c r="AU204" s="17">
        <v>254297.43</v>
      </c>
      <c r="AV204" s="17">
        <f t="shared" si="91"/>
        <v>0.972505987397067</v>
      </c>
      <c r="AW204" s="17">
        <f t="shared" si="98"/>
        <v>261486.75</v>
      </c>
      <c r="AX204" s="17">
        <v>140269.42</v>
      </c>
      <c r="AY204" s="17">
        <v>136715.87</v>
      </c>
      <c r="AZ204" s="17">
        <f t="shared" si="92"/>
        <v>0.9746662529865738</v>
      </c>
      <c r="BA204" s="16">
        <v>50340.19</v>
      </c>
      <c r="BB204" s="17">
        <v>35619.81</v>
      </c>
      <c r="BC204" s="17">
        <v>34430.59</v>
      </c>
      <c r="BD204" s="17">
        <f t="shared" si="93"/>
        <v>0.9666135220822345</v>
      </c>
      <c r="BE204" s="17">
        <f t="shared" si="99"/>
        <v>35619.81</v>
      </c>
      <c r="BF204" s="17">
        <v>32582.66</v>
      </c>
      <c r="BG204" s="17">
        <v>31757.21</v>
      </c>
      <c r="BH204" s="17">
        <f t="shared" si="100"/>
        <v>0.9746659726369793</v>
      </c>
      <c r="BI204" s="17">
        <f t="shared" si="101"/>
        <v>32582.66</v>
      </c>
      <c r="BJ204" s="17">
        <v>140220.49</v>
      </c>
      <c r="BK204" s="17">
        <v>139160.67</v>
      </c>
      <c r="BL204" s="17">
        <f t="shared" si="102"/>
        <v>0.9924417608296763</v>
      </c>
      <c r="BM204" s="14">
        <v>144072.2776128</v>
      </c>
      <c r="BN204" s="17">
        <v>22366.03</v>
      </c>
      <c r="BO204" s="17">
        <v>21554.45</v>
      </c>
      <c r="BP204" s="17">
        <f>BO204/BN204</f>
        <v>0.9637137212102461</v>
      </c>
      <c r="BQ204" s="17">
        <v>22366.03</v>
      </c>
      <c r="BR204" s="17">
        <v>323684.88</v>
      </c>
      <c r="BS204" s="17">
        <v>321969.59</v>
      </c>
      <c r="BT204" s="17">
        <f t="shared" si="94"/>
        <v>0.9947007410417195</v>
      </c>
      <c r="BU204" s="14">
        <v>417454.02</v>
      </c>
    </row>
    <row r="205" spans="1:73" ht="12.75">
      <c r="A205" s="1" t="s">
        <v>203</v>
      </c>
      <c r="B205" s="17"/>
      <c r="C205" s="17"/>
      <c r="D205" s="17"/>
      <c r="E205" s="17"/>
      <c r="F205" s="17"/>
      <c r="G205" s="17"/>
      <c r="H205" s="17"/>
      <c r="I205" s="17"/>
      <c r="J205" s="23"/>
      <c r="K205" s="17"/>
      <c r="L205" s="17" t="e">
        <f t="shared" si="104"/>
        <v>#DIV/0!</v>
      </c>
      <c r="M205" s="27"/>
      <c r="N205" s="17"/>
      <c r="O205" s="17"/>
      <c r="P205" s="17"/>
      <c r="Q205" s="17"/>
      <c r="R205" s="17"/>
      <c r="S205" s="17"/>
      <c r="T205" s="17"/>
      <c r="U205" s="17"/>
      <c r="V205" s="30"/>
      <c r="W205" s="38"/>
      <c r="X205" s="17"/>
      <c r="Y205" s="31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6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4"/>
    </row>
    <row r="206" spans="1:73" ht="12.75">
      <c r="A206" s="1" t="s">
        <v>204</v>
      </c>
      <c r="B206" s="17"/>
      <c r="C206" s="17"/>
      <c r="D206" s="17"/>
      <c r="E206" s="17"/>
      <c r="F206" s="17">
        <v>51108.48</v>
      </c>
      <c r="G206" s="17">
        <v>33196.86</v>
      </c>
      <c r="H206" s="17">
        <f t="shared" si="103"/>
        <v>0.6495372196551336</v>
      </c>
      <c r="I206" s="14">
        <v>51486.508760000004</v>
      </c>
      <c r="J206" s="23"/>
      <c r="K206" s="17"/>
      <c r="L206" s="17" t="e">
        <f t="shared" si="104"/>
        <v>#DIV/0!</v>
      </c>
      <c r="M206" s="27"/>
      <c r="N206" s="17"/>
      <c r="O206" s="17"/>
      <c r="P206" s="17"/>
      <c r="Q206" s="17"/>
      <c r="R206" s="17"/>
      <c r="S206" s="17"/>
      <c r="T206" s="17"/>
      <c r="U206" s="17"/>
      <c r="V206" s="25">
        <v>105699.46</v>
      </c>
      <c r="W206" s="16">
        <v>82463.24</v>
      </c>
      <c r="X206" s="17">
        <f aca="true" t="shared" si="105" ref="X206:X221">W206/V206</f>
        <v>0.7801670888384861</v>
      </c>
      <c r="Y206" s="25">
        <v>443027.29000000004</v>
      </c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>
        <v>3323.16</v>
      </c>
      <c r="AQ206" s="17">
        <v>2145.06</v>
      </c>
      <c r="AR206" s="17">
        <f aca="true" t="shared" si="106" ref="AR206:AR237">AQ206/AP206</f>
        <v>0.64548802946593</v>
      </c>
      <c r="AS206" s="17">
        <f t="shared" si="97"/>
        <v>3323.16</v>
      </c>
      <c r="AT206" s="17">
        <v>56198.76</v>
      </c>
      <c r="AU206" s="17">
        <v>36761.23</v>
      </c>
      <c r="AV206" s="17">
        <f aca="true" t="shared" si="107" ref="AV206:AV236">AU206/AT206</f>
        <v>0.6541288455474819</v>
      </c>
      <c r="AW206" s="17">
        <f t="shared" si="98"/>
        <v>56198.76</v>
      </c>
      <c r="AX206" s="17">
        <v>30146.52</v>
      </c>
      <c r="AY206" s="17">
        <v>19963.51</v>
      </c>
      <c r="AZ206" s="17">
        <f aca="true" t="shared" si="108" ref="AZ206:AZ236">AY206/AX206</f>
        <v>0.6622160700472226</v>
      </c>
      <c r="BA206" s="16"/>
      <c r="BB206" s="17">
        <v>7655.4</v>
      </c>
      <c r="BC206" s="17">
        <v>5098.64</v>
      </c>
      <c r="BD206" s="17">
        <f aca="true" t="shared" si="109" ref="BD206:BD221">BC206/BB206</f>
        <v>0.6660187580008884</v>
      </c>
      <c r="BE206" s="17">
        <f t="shared" si="99"/>
        <v>7655.4</v>
      </c>
      <c r="BF206" s="17">
        <v>7002.72</v>
      </c>
      <c r="BG206" s="17">
        <v>4455.92</v>
      </c>
      <c r="BH206" s="17">
        <f t="shared" si="100"/>
        <v>0.6363127470468618</v>
      </c>
      <c r="BI206" s="17">
        <f t="shared" si="101"/>
        <v>7002.72</v>
      </c>
      <c r="BJ206" s="17">
        <v>51306.45</v>
      </c>
      <c r="BK206" s="17">
        <v>33298.23</v>
      </c>
      <c r="BL206" s="17">
        <f t="shared" si="102"/>
        <v>0.6490067038354828</v>
      </c>
      <c r="BM206" s="14">
        <v>51486.50468</v>
      </c>
      <c r="BN206" s="17"/>
      <c r="BO206" s="17"/>
      <c r="BP206" s="17"/>
      <c r="BQ206" s="17"/>
      <c r="BR206" s="17">
        <v>2042.98</v>
      </c>
      <c r="BS206" s="17">
        <v>1270.71</v>
      </c>
      <c r="BT206" s="17">
        <f aca="true" t="shared" si="110" ref="BT206:BT221">BS206/BR206</f>
        <v>0.6219884678264105</v>
      </c>
      <c r="BU206" s="14">
        <v>7607.69</v>
      </c>
    </row>
    <row r="207" spans="1:73" ht="12.75">
      <c r="A207" s="1" t="s">
        <v>205</v>
      </c>
      <c r="B207" s="17"/>
      <c r="C207" s="17"/>
      <c r="D207" s="17"/>
      <c r="E207" s="17"/>
      <c r="F207" s="17">
        <v>39673.03</v>
      </c>
      <c r="G207" s="17">
        <v>40720.35</v>
      </c>
      <c r="H207" s="17">
        <f t="shared" si="103"/>
        <v>1.0263987903117056</v>
      </c>
      <c r="I207" s="14">
        <v>72081.090264</v>
      </c>
      <c r="J207" s="23"/>
      <c r="K207" s="17"/>
      <c r="L207" s="17" t="e">
        <f t="shared" si="104"/>
        <v>#DIV/0!</v>
      </c>
      <c r="M207" s="27"/>
      <c r="N207" s="17"/>
      <c r="O207" s="17"/>
      <c r="P207" s="17"/>
      <c r="Q207" s="17"/>
      <c r="R207" s="17"/>
      <c r="S207" s="17"/>
      <c r="T207" s="17"/>
      <c r="U207" s="17"/>
      <c r="V207" s="25">
        <v>85223.94</v>
      </c>
      <c r="W207" s="16">
        <v>115990.83</v>
      </c>
      <c r="X207" s="17">
        <f t="shared" si="105"/>
        <v>1.3610122930247064</v>
      </c>
      <c r="Y207" s="25">
        <v>211890.1</v>
      </c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>
        <v>2668.08</v>
      </c>
      <c r="AQ207" s="17">
        <v>2950.61</v>
      </c>
      <c r="AR207" s="17">
        <f t="shared" si="106"/>
        <v>1.105892626907739</v>
      </c>
      <c r="AS207" s="17">
        <f t="shared" si="97"/>
        <v>2668.08</v>
      </c>
      <c r="AT207" s="17">
        <v>45119.64</v>
      </c>
      <c r="AU207" s="17">
        <v>51498.24</v>
      </c>
      <c r="AV207" s="17">
        <f t="shared" si="107"/>
        <v>1.1413708088096448</v>
      </c>
      <c r="AW207" s="17">
        <f t="shared" si="98"/>
        <v>45119.64</v>
      </c>
      <c r="AX207" s="17">
        <v>24203.64</v>
      </c>
      <c r="AY207" s="17">
        <v>28577.97</v>
      </c>
      <c r="AZ207" s="17">
        <f t="shared" si="108"/>
        <v>1.1807302537965365</v>
      </c>
      <c r="BA207" s="16"/>
      <c r="BB207" s="17">
        <v>6146.28</v>
      </c>
      <c r="BC207" s="17">
        <v>7304.38</v>
      </c>
      <c r="BD207" s="17">
        <f t="shared" si="109"/>
        <v>1.1884229159751916</v>
      </c>
      <c r="BE207" s="17">
        <f t="shared" si="99"/>
        <v>6146.28</v>
      </c>
      <c r="BF207" s="17">
        <v>5622</v>
      </c>
      <c r="BG207" s="17">
        <v>6526.64</v>
      </c>
      <c r="BH207" s="17">
        <f t="shared" si="100"/>
        <v>1.16091070793312</v>
      </c>
      <c r="BI207" s="17">
        <f t="shared" si="101"/>
        <v>5622</v>
      </c>
      <c r="BJ207" s="17">
        <v>39815.37</v>
      </c>
      <c r="BK207" s="17">
        <v>40824.84</v>
      </c>
      <c r="BL207" s="17">
        <f t="shared" si="102"/>
        <v>1.0253537766947787</v>
      </c>
      <c r="BM207" s="14">
        <v>72081.094552</v>
      </c>
      <c r="BN207" s="17"/>
      <c r="BO207" s="17"/>
      <c r="BP207" s="17"/>
      <c r="BQ207" s="17"/>
      <c r="BR207" s="17">
        <v>5983.61</v>
      </c>
      <c r="BS207" s="17">
        <v>5814.45</v>
      </c>
      <c r="BT207" s="17">
        <f t="shared" si="110"/>
        <v>0.9717294409227875</v>
      </c>
      <c r="BU207" s="14">
        <v>22933.13</v>
      </c>
    </row>
    <row r="208" spans="1:73" ht="12.75">
      <c r="A208" s="1" t="s">
        <v>206</v>
      </c>
      <c r="B208" s="17"/>
      <c r="C208" s="17"/>
      <c r="D208" s="17"/>
      <c r="E208" s="17"/>
      <c r="F208" s="17">
        <v>41889.46</v>
      </c>
      <c r="G208" s="17">
        <v>25309.38</v>
      </c>
      <c r="H208" s="17">
        <f t="shared" si="103"/>
        <v>0.6041944680117625</v>
      </c>
      <c r="I208" s="14">
        <v>97824.315084</v>
      </c>
      <c r="J208" s="23"/>
      <c r="K208" s="17"/>
      <c r="L208" s="17" t="e">
        <f t="shared" si="104"/>
        <v>#DIV/0!</v>
      </c>
      <c r="M208" s="27"/>
      <c r="N208" s="17"/>
      <c r="O208" s="17"/>
      <c r="P208" s="17"/>
      <c r="Q208" s="17"/>
      <c r="R208" s="17"/>
      <c r="S208" s="17"/>
      <c r="T208" s="17"/>
      <c r="U208" s="17"/>
      <c r="V208" s="25">
        <v>138835.61</v>
      </c>
      <c r="W208" s="16">
        <v>101729.75</v>
      </c>
      <c r="X208" s="17">
        <f t="shared" si="105"/>
        <v>0.7327352831164858</v>
      </c>
      <c r="Y208" s="25">
        <v>196910.03</v>
      </c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>
        <v>-99.95</v>
      </c>
      <c r="AN208" s="17"/>
      <c r="AO208" s="17"/>
      <c r="AP208" s="17">
        <v>4363.9</v>
      </c>
      <c r="AQ208" s="17">
        <v>2551.27</v>
      </c>
      <c r="AR208" s="17">
        <f t="shared" si="106"/>
        <v>0.5846307202273197</v>
      </c>
      <c r="AS208" s="17">
        <f t="shared" si="97"/>
        <v>4363.9</v>
      </c>
      <c r="AT208" s="17">
        <v>70505.03</v>
      </c>
      <c r="AU208" s="17">
        <v>41932.13</v>
      </c>
      <c r="AV208" s="17">
        <f t="shared" si="107"/>
        <v>0.5947395526248269</v>
      </c>
      <c r="AW208" s="17">
        <f t="shared" si="98"/>
        <v>70505.03</v>
      </c>
      <c r="AX208" s="17">
        <v>36844.33</v>
      </c>
      <c r="AY208" s="17">
        <v>22658.26</v>
      </c>
      <c r="AZ208" s="17">
        <f t="shared" si="108"/>
        <v>0.6149727787152052</v>
      </c>
      <c r="BA208" s="16"/>
      <c r="BB208" s="17">
        <v>9252.65</v>
      </c>
      <c r="BC208" s="17">
        <v>5744.92</v>
      </c>
      <c r="BD208" s="17">
        <f t="shared" si="109"/>
        <v>0.6208945545330257</v>
      </c>
      <c r="BE208" s="17">
        <f t="shared" si="99"/>
        <v>9252.65</v>
      </c>
      <c r="BF208" s="17">
        <v>9162.78</v>
      </c>
      <c r="BG208" s="17">
        <v>5373.94</v>
      </c>
      <c r="BH208" s="17">
        <f t="shared" si="100"/>
        <v>0.5864966745900261</v>
      </c>
      <c r="BI208" s="17">
        <f t="shared" si="101"/>
        <v>9162.78</v>
      </c>
      <c r="BJ208" s="17">
        <v>41964.9</v>
      </c>
      <c r="BK208" s="17">
        <v>24814.86</v>
      </c>
      <c r="BL208" s="17">
        <f t="shared" si="102"/>
        <v>0.5913241780630956</v>
      </c>
      <c r="BM208" s="14">
        <v>97824.34841199999</v>
      </c>
      <c r="BN208" s="17"/>
      <c r="BO208" s="17"/>
      <c r="BP208" s="17"/>
      <c r="BQ208" s="17"/>
      <c r="BR208" s="17">
        <v>1963.86</v>
      </c>
      <c r="BS208" s="17">
        <v>1143.38</v>
      </c>
      <c r="BT208" s="17">
        <f t="shared" si="110"/>
        <v>0.5822105445398349</v>
      </c>
      <c r="BU208" s="14">
        <v>5322.05</v>
      </c>
    </row>
    <row r="209" spans="1:73" ht="12.75">
      <c r="A209" s="1" t="s">
        <v>207</v>
      </c>
      <c r="B209" s="17"/>
      <c r="C209" s="17"/>
      <c r="D209" s="17"/>
      <c r="E209" s="17"/>
      <c r="F209" s="17">
        <v>222097.43</v>
      </c>
      <c r="G209" s="17">
        <v>217500.84</v>
      </c>
      <c r="H209" s="17">
        <f t="shared" si="103"/>
        <v>0.9793037226950353</v>
      </c>
      <c r="I209" s="14">
        <v>239199.18418399995</v>
      </c>
      <c r="J209" s="29">
        <v>349682.99</v>
      </c>
      <c r="K209" s="17">
        <v>334874.56</v>
      </c>
      <c r="L209" s="17">
        <f t="shared" si="104"/>
        <v>0.9576518434597004</v>
      </c>
      <c r="M209" s="29">
        <v>400607.44000000006</v>
      </c>
      <c r="N209" s="17"/>
      <c r="O209" s="17"/>
      <c r="P209" s="17"/>
      <c r="Q209" s="17"/>
      <c r="R209" s="17"/>
      <c r="S209" s="17"/>
      <c r="T209" s="17"/>
      <c r="U209" s="17"/>
      <c r="V209" s="25">
        <v>764438.82</v>
      </c>
      <c r="W209" s="16">
        <v>707819.5</v>
      </c>
      <c r="X209" s="17">
        <f t="shared" si="105"/>
        <v>0.9259334841210707</v>
      </c>
      <c r="Y209" s="25">
        <v>777378.24</v>
      </c>
      <c r="Z209" s="17">
        <v>34930.84</v>
      </c>
      <c r="AA209" s="17">
        <v>33068.81</v>
      </c>
      <c r="AB209" s="17">
        <f>AA209/Z209</f>
        <v>0.9466938098253578</v>
      </c>
      <c r="AC209" s="17">
        <f>Z209</f>
        <v>34930.84</v>
      </c>
      <c r="AD209" s="17"/>
      <c r="AE209" s="17"/>
      <c r="AF209" s="17"/>
      <c r="AG209" s="17"/>
      <c r="AH209" s="17">
        <v>93870.36</v>
      </c>
      <c r="AI209" s="17">
        <v>88974.31</v>
      </c>
      <c r="AJ209" s="17">
        <f>AI209/AH209</f>
        <v>0.9478424286430776</v>
      </c>
      <c r="AK209" s="17">
        <f>AH209</f>
        <v>93870.36</v>
      </c>
      <c r="AL209" s="17"/>
      <c r="AM209" s="17"/>
      <c r="AN209" s="17"/>
      <c r="AO209" s="17"/>
      <c r="AP209" s="17">
        <v>20733.32</v>
      </c>
      <c r="AQ209" s="17">
        <v>19769.05</v>
      </c>
      <c r="AR209" s="17">
        <f t="shared" si="106"/>
        <v>0.9534917707342577</v>
      </c>
      <c r="AS209" s="17">
        <f t="shared" si="97"/>
        <v>20733.32</v>
      </c>
      <c r="AT209" s="17">
        <v>330987.08</v>
      </c>
      <c r="AU209" s="17">
        <v>315698.15</v>
      </c>
      <c r="AV209" s="17">
        <f t="shared" si="107"/>
        <v>0.9538080761339688</v>
      </c>
      <c r="AW209" s="17">
        <f t="shared" si="98"/>
        <v>330987.08</v>
      </c>
      <c r="AX209" s="17">
        <v>188078.26</v>
      </c>
      <c r="AY209" s="17">
        <v>179473.37</v>
      </c>
      <c r="AZ209" s="17">
        <f t="shared" si="108"/>
        <v>0.9542483538501472</v>
      </c>
      <c r="BA209" s="16">
        <v>395812.67</v>
      </c>
      <c r="BB209" s="17">
        <v>47760.44</v>
      </c>
      <c r="BC209" s="17">
        <v>45576.57</v>
      </c>
      <c r="BD209" s="17">
        <f t="shared" si="109"/>
        <v>0.9542744999836684</v>
      </c>
      <c r="BE209" s="17">
        <f t="shared" si="99"/>
        <v>47760.44</v>
      </c>
      <c r="BF209" s="17">
        <v>43687.78</v>
      </c>
      <c r="BG209" s="17">
        <v>41690.05</v>
      </c>
      <c r="BH209" s="17">
        <f t="shared" si="100"/>
        <v>0.9542725677523556</v>
      </c>
      <c r="BI209" s="17">
        <f t="shared" si="101"/>
        <v>43687.78</v>
      </c>
      <c r="BJ209" s="17">
        <v>116903.05</v>
      </c>
      <c r="BK209" s="17">
        <v>112290.32</v>
      </c>
      <c r="BL209" s="17">
        <f t="shared" si="102"/>
        <v>0.9605422613011381</v>
      </c>
      <c r="BM209" s="14">
        <v>120524.091242</v>
      </c>
      <c r="BN209" s="17">
        <v>29989.02</v>
      </c>
      <c r="BO209" s="17">
        <v>28578.55</v>
      </c>
      <c r="BP209" s="17">
        <f aca="true" t="shared" si="111" ref="BP209:BP221">BO209/BN209</f>
        <v>0.9529671192989967</v>
      </c>
      <c r="BQ209" s="17">
        <v>29989.02</v>
      </c>
      <c r="BR209" s="17">
        <v>46053.39</v>
      </c>
      <c r="BS209" s="17">
        <v>45004.7</v>
      </c>
      <c r="BT209" s="17">
        <f t="shared" si="110"/>
        <v>0.9772288207230782</v>
      </c>
      <c r="BU209" s="14">
        <v>59462.81</v>
      </c>
    </row>
    <row r="210" spans="1:73" ht="12.75">
      <c r="A210" s="1" t="s">
        <v>208</v>
      </c>
      <c r="B210" s="17"/>
      <c r="C210" s="17"/>
      <c r="D210" s="17"/>
      <c r="E210" s="17"/>
      <c r="F210" s="17">
        <v>219130.18</v>
      </c>
      <c r="G210" s="17">
        <v>213575.37</v>
      </c>
      <c r="H210" s="17">
        <f t="shared" si="103"/>
        <v>0.974650639177132</v>
      </c>
      <c r="I210" s="14">
        <v>297968.066746</v>
      </c>
      <c r="J210" s="29">
        <v>345635.68</v>
      </c>
      <c r="K210" s="17">
        <v>324475.34</v>
      </c>
      <c r="L210" s="17">
        <f t="shared" si="104"/>
        <v>0.9387784849064195</v>
      </c>
      <c r="M210" s="29">
        <v>458232.95999999996</v>
      </c>
      <c r="N210" s="17"/>
      <c r="O210" s="17"/>
      <c r="P210" s="17"/>
      <c r="Q210" s="17"/>
      <c r="R210" s="17">
        <v>2220.7</v>
      </c>
      <c r="S210" s="17">
        <v>2974.09</v>
      </c>
      <c r="T210" s="17">
        <f>S210/R210</f>
        <v>1.3392578916557845</v>
      </c>
      <c r="U210" s="17">
        <f>R210</f>
        <v>2220.7</v>
      </c>
      <c r="V210" s="25">
        <v>780024.19</v>
      </c>
      <c r="W210" s="16">
        <v>732306.66</v>
      </c>
      <c r="X210" s="17">
        <f t="shared" si="105"/>
        <v>0.93882557667859</v>
      </c>
      <c r="Y210" s="25">
        <v>783508.8</v>
      </c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>
        <v>22915.8</v>
      </c>
      <c r="AQ210" s="17">
        <v>21820.05</v>
      </c>
      <c r="AR210" s="17">
        <f t="shared" si="106"/>
        <v>0.9521836462178933</v>
      </c>
      <c r="AS210" s="17">
        <f t="shared" si="97"/>
        <v>22915.8</v>
      </c>
      <c r="AT210" s="17">
        <v>365833.32</v>
      </c>
      <c r="AU210" s="17">
        <v>348486.35</v>
      </c>
      <c r="AV210" s="17">
        <f t="shared" si="107"/>
        <v>0.9525823126225899</v>
      </c>
      <c r="AW210" s="17">
        <f t="shared" si="98"/>
        <v>365833.32</v>
      </c>
      <c r="AX210" s="17">
        <v>207878.64</v>
      </c>
      <c r="AY210" s="17">
        <v>198116.35</v>
      </c>
      <c r="AZ210" s="17">
        <f t="shared" si="108"/>
        <v>0.9530385132402251</v>
      </c>
      <c r="BA210" s="16">
        <v>1909631.82</v>
      </c>
      <c r="BB210" s="17">
        <v>52788.24</v>
      </c>
      <c r="BC210" s="17">
        <v>50255.08</v>
      </c>
      <c r="BD210" s="17">
        <f t="shared" si="109"/>
        <v>0.9520127967895881</v>
      </c>
      <c r="BE210" s="17">
        <f t="shared" si="99"/>
        <v>52788.24</v>
      </c>
      <c r="BF210" s="17">
        <v>48286.92</v>
      </c>
      <c r="BG210" s="17">
        <v>45981.81</v>
      </c>
      <c r="BH210" s="17">
        <f t="shared" si="100"/>
        <v>0.9522622275349101</v>
      </c>
      <c r="BI210" s="17">
        <f t="shared" si="101"/>
        <v>48286.92</v>
      </c>
      <c r="BJ210" s="17">
        <v>133565.25</v>
      </c>
      <c r="BK210" s="17">
        <v>121490.38</v>
      </c>
      <c r="BL210" s="17">
        <f t="shared" si="102"/>
        <v>0.9095957219411487</v>
      </c>
      <c r="BM210" s="14">
        <v>153143.548256</v>
      </c>
      <c r="BN210" s="17">
        <v>33146.64</v>
      </c>
      <c r="BO210" s="17">
        <v>31534.55</v>
      </c>
      <c r="BP210" s="17">
        <f t="shared" si="111"/>
        <v>0.9513649045574454</v>
      </c>
      <c r="BQ210" s="17">
        <v>33146.64</v>
      </c>
      <c r="BR210" s="17">
        <v>21821.92</v>
      </c>
      <c r="BS210" s="17">
        <v>20735.64</v>
      </c>
      <c r="BT210" s="17">
        <f t="shared" si="110"/>
        <v>0.9502206955208341</v>
      </c>
      <c r="BU210" s="14">
        <v>32365.97</v>
      </c>
    </row>
    <row r="211" spans="1:73" ht="12.75">
      <c r="A211" s="1" t="s">
        <v>209</v>
      </c>
      <c r="B211" s="17"/>
      <c r="C211" s="17"/>
      <c r="D211" s="17"/>
      <c r="E211" s="17"/>
      <c r="F211" s="17">
        <v>227112.37</v>
      </c>
      <c r="G211" s="17">
        <v>232515.95</v>
      </c>
      <c r="H211" s="17">
        <f t="shared" si="103"/>
        <v>1.023792539349574</v>
      </c>
      <c r="I211" s="14">
        <v>300886.53806999995</v>
      </c>
      <c r="J211" s="29">
        <v>355436.18</v>
      </c>
      <c r="K211" s="17">
        <v>344310.62</v>
      </c>
      <c r="L211" s="17">
        <f t="shared" si="104"/>
        <v>0.9686988533356397</v>
      </c>
      <c r="M211" s="29">
        <v>406649.08999999997</v>
      </c>
      <c r="N211" s="17"/>
      <c r="O211" s="17"/>
      <c r="P211" s="17"/>
      <c r="Q211" s="17"/>
      <c r="R211" s="17"/>
      <c r="S211" s="17"/>
      <c r="T211" s="17"/>
      <c r="U211" s="17"/>
      <c r="V211" s="25">
        <v>832268.3</v>
      </c>
      <c r="W211" s="16">
        <v>845071.83</v>
      </c>
      <c r="X211" s="17">
        <f t="shared" si="105"/>
        <v>1.0153838972360234</v>
      </c>
      <c r="Y211" s="25">
        <v>830566.33</v>
      </c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>
        <v>28773.39</v>
      </c>
      <c r="AQ211" s="17">
        <v>28796.26</v>
      </c>
      <c r="AR211" s="17">
        <f t="shared" si="106"/>
        <v>1.0007948316135151</v>
      </c>
      <c r="AS211" s="17">
        <f t="shared" si="97"/>
        <v>28773.39</v>
      </c>
      <c r="AT211" s="17">
        <v>486266.97</v>
      </c>
      <c r="AU211" s="17">
        <v>487104.14</v>
      </c>
      <c r="AV211" s="17">
        <f t="shared" si="107"/>
        <v>1.0017216262910065</v>
      </c>
      <c r="AW211" s="17">
        <f t="shared" si="98"/>
        <v>486266.97</v>
      </c>
      <c r="AX211" s="17">
        <v>260690.1</v>
      </c>
      <c r="AY211" s="17">
        <v>261621.79</v>
      </c>
      <c r="AZ211" s="17">
        <f t="shared" si="108"/>
        <v>1.0035739370233085</v>
      </c>
      <c r="BA211" s="16">
        <v>719893.45</v>
      </c>
      <c r="BB211" s="17">
        <v>66184.68</v>
      </c>
      <c r="BC211" s="17">
        <v>65838.52</v>
      </c>
      <c r="BD211" s="17">
        <f t="shared" si="109"/>
        <v>0.9947697866031838</v>
      </c>
      <c r="BE211" s="17">
        <f t="shared" si="99"/>
        <v>66184.68</v>
      </c>
      <c r="BF211" s="17">
        <v>60602.85</v>
      </c>
      <c r="BG211" s="17">
        <v>60755.76</v>
      </c>
      <c r="BH211" s="17">
        <f t="shared" si="100"/>
        <v>1.0025231486638004</v>
      </c>
      <c r="BI211" s="17">
        <f t="shared" si="101"/>
        <v>60602.85</v>
      </c>
      <c r="BJ211" s="17">
        <v>140653.75</v>
      </c>
      <c r="BK211" s="17">
        <v>135087.65</v>
      </c>
      <c r="BL211" s="17">
        <f t="shared" si="102"/>
        <v>0.960426934937746</v>
      </c>
      <c r="BM211" s="14">
        <v>158077.445504</v>
      </c>
      <c r="BN211" s="17">
        <v>41751.69</v>
      </c>
      <c r="BO211" s="17">
        <v>41585.76</v>
      </c>
      <c r="BP211" s="17">
        <f t="shared" si="111"/>
        <v>0.9960257896147438</v>
      </c>
      <c r="BQ211" s="17">
        <v>41751.69</v>
      </c>
      <c r="BR211" s="17">
        <v>79144.68</v>
      </c>
      <c r="BS211" s="17">
        <v>71212.41</v>
      </c>
      <c r="BT211" s="17">
        <f t="shared" si="110"/>
        <v>0.899775070162644</v>
      </c>
      <c r="BU211" s="14">
        <v>70207.38</v>
      </c>
    </row>
    <row r="212" spans="1:73" ht="12.75">
      <c r="A212" s="1" t="s">
        <v>210</v>
      </c>
      <c r="B212" s="17"/>
      <c r="C212" s="17"/>
      <c r="D212" s="17"/>
      <c r="E212" s="17"/>
      <c r="F212" s="17">
        <v>552886.58</v>
      </c>
      <c r="G212" s="17">
        <v>540764.57</v>
      </c>
      <c r="H212" s="17">
        <f t="shared" si="103"/>
        <v>0.978075051125314</v>
      </c>
      <c r="I212" s="14">
        <v>595765.145338</v>
      </c>
      <c r="J212" s="29">
        <v>870263.43</v>
      </c>
      <c r="K212" s="17">
        <v>820763.79</v>
      </c>
      <c r="L212" s="17">
        <f t="shared" si="104"/>
        <v>0.9431210846122765</v>
      </c>
      <c r="M212" s="29">
        <v>997355.28</v>
      </c>
      <c r="N212" s="17"/>
      <c r="O212" s="17"/>
      <c r="P212" s="17"/>
      <c r="Q212" s="17"/>
      <c r="R212" s="17"/>
      <c r="S212" s="17"/>
      <c r="T212" s="17"/>
      <c r="U212" s="17"/>
      <c r="V212" s="25">
        <v>1922595</v>
      </c>
      <c r="W212" s="16">
        <v>1824422.27</v>
      </c>
      <c r="X212" s="17">
        <f t="shared" si="105"/>
        <v>0.9489373841084576</v>
      </c>
      <c r="Y212" s="25">
        <v>1932038.99</v>
      </c>
      <c r="Z212" s="17">
        <v>109366.48</v>
      </c>
      <c r="AA212" s="17">
        <v>107331.78</v>
      </c>
      <c r="AB212" s="17">
        <f>AA212/Z212</f>
        <v>0.9813955793402147</v>
      </c>
      <c r="AC212" s="17">
        <f>Z212</f>
        <v>109366.48</v>
      </c>
      <c r="AD212" s="17"/>
      <c r="AE212" s="17"/>
      <c r="AF212" s="17"/>
      <c r="AG212" s="17"/>
      <c r="AH212" s="17">
        <v>184084.08</v>
      </c>
      <c r="AI212" s="17">
        <v>181537.51</v>
      </c>
      <c r="AJ212" s="17">
        <f>AI212/AH212</f>
        <v>0.9861662670666579</v>
      </c>
      <c r="AK212" s="17">
        <f>AH212</f>
        <v>184084.08</v>
      </c>
      <c r="AL212" s="17"/>
      <c r="AM212" s="17">
        <v>-28.63</v>
      </c>
      <c r="AN212" s="17"/>
      <c r="AO212" s="17"/>
      <c r="AP212" s="17">
        <v>56188.04</v>
      </c>
      <c r="AQ212" s="17">
        <v>54973.67</v>
      </c>
      <c r="AR212" s="17">
        <f t="shared" si="106"/>
        <v>0.9783873934737712</v>
      </c>
      <c r="AS212" s="17">
        <f t="shared" si="97"/>
        <v>56188.04</v>
      </c>
      <c r="AT212" s="17">
        <v>896996.24</v>
      </c>
      <c r="AU212" s="17">
        <v>879960.19</v>
      </c>
      <c r="AV212" s="17">
        <f t="shared" si="107"/>
        <v>0.9810076684379412</v>
      </c>
      <c r="AW212" s="17">
        <f t="shared" si="98"/>
        <v>896996.24</v>
      </c>
      <c r="AX212" s="17">
        <v>509702.48</v>
      </c>
      <c r="AY212" s="17">
        <v>501048.64</v>
      </c>
      <c r="AZ212" s="17">
        <f t="shared" si="108"/>
        <v>0.983021781647992</v>
      </c>
      <c r="BA212" s="16">
        <v>121144.59</v>
      </c>
      <c r="BB212" s="17">
        <v>129433.4</v>
      </c>
      <c r="BC212" s="17">
        <v>127192.22</v>
      </c>
      <c r="BD212" s="17">
        <f t="shared" si="109"/>
        <v>0.9826846857148156</v>
      </c>
      <c r="BE212" s="17">
        <f t="shared" si="99"/>
        <v>129433.4</v>
      </c>
      <c r="BF212" s="17">
        <v>118394.96</v>
      </c>
      <c r="BG212" s="17">
        <v>115841.72</v>
      </c>
      <c r="BH212" s="17">
        <f t="shared" si="100"/>
        <v>0.9784345549844351</v>
      </c>
      <c r="BI212" s="17">
        <f t="shared" si="101"/>
        <v>118394.96</v>
      </c>
      <c r="BJ212" s="17">
        <v>331280.68</v>
      </c>
      <c r="BK212" s="17">
        <v>313008.12</v>
      </c>
      <c r="BL212" s="17">
        <f t="shared" si="102"/>
        <v>0.9448426633270616</v>
      </c>
      <c r="BM212" s="14">
        <v>367614.668348</v>
      </c>
      <c r="BN212" s="17">
        <v>81273.04</v>
      </c>
      <c r="BO212" s="17">
        <v>79102.77</v>
      </c>
      <c r="BP212" s="17">
        <f t="shared" si="111"/>
        <v>0.9732965568902062</v>
      </c>
      <c r="BQ212" s="17">
        <v>81273.04</v>
      </c>
      <c r="BR212" s="17">
        <v>88086.82</v>
      </c>
      <c r="BS212" s="17">
        <v>85192.88</v>
      </c>
      <c r="BT212" s="17">
        <f t="shared" si="110"/>
        <v>0.967146730918428</v>
      </c>
      <c r="BU212" s="14">
        <v>87852.33</v>
      </c>
    </row>
    <row r="213" spans="1:73" ht="12.75">
      <c r="A213" s="1" t="s">
        <v>211</v>
      </c>
      <c r="B213" s="17"/>
      <c r="C213" s="17"/>
      <c r="D213" s="17"/>
      <c r="E213" s="17"/>
      <c r="F213" s="17">
        <v>260495.83</v>
      </c>
      <c r="G213" s="17">
        <v>259547.72</v>
      </c>
      <c r="H213" s="17">
        <f t="shared" si="103"/>
        <v>0.9963603640027558</v>
      </c>
      <c r="I213" s="14">
        <v>313850.22199200006</v>
      </c>
      <c r="J213" s="29">
        <v>432430.89</v>
      </c>
      <c r="K213" s="17">
        <v>418062.47</v>
      </c>
      <c r="L213" s="17">
        <f t="shared" si="104"/>
        <v>0.9667729102331241</v>
      </c>
      <c r="M213" s="29">
        <v>536556.7</v>
      </c>
      <c r="N213" s="17"/>
      <c r="O213" s="17"/>
      <c r="P213" s="17"/>
      <c r="Q213" s="17"/>
      <c r="R213" s="17"/>
      <c r="S213" s="17"/>
      <c r="T213" s="17"/>
      <c r="U213" s="17"/>
      <c r="V213" s="25">
        <v>997354.6</v>
      </c>
      <c r="W213" s="16">
        <v>955760.29</v>
      </c>
      <c r="X213" s="17">
        <f t="shared" si="105"/>
        <v>0.9582953645574002</v>
      </c>
      <c r="Y213" s="25">
        <v>1013428.1</v>
      </c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>
        <v>26949.6</v>
      </c>
      <c r="AQ213" s="17">
        <v>26843.92</v>
      </c>
      <c r="AR213" s="17">
        <f t="shared" si="106"/>
        <v>0.9960786059904414</v>
      </c>
      <c r="AS213" s="17">
        <f t="shared" si="97"/>
        <v>26949.6</v>
      </c>
      <c r="AT213" s="17">
        <v>430228.08</v>
      </c>
      <c r="AU213" s="17">
        <v>428755.47</v>
      </c>
      <c r="AV213" s="17">
        <f t="shared" si="107"/>
        <v>0.9965771411294213</v>
      </c>
      <c r="AW213" s="17">
        <f t="shared" si="98"/>
        <v>430228.08</v>
      </c>
      <c r="AX213" s="17">
        <v>241373.04</v>
      </c>
      <c r="AY213" s="17">
        <v>241561.4</v>
      </c>
      <c r="AZ213" s="17">
        <f t="shared" si="108"/>
        <v>1.0007803688431813</v>
      </c>
      <c r="BA213" s="16">
        <v>121808.15</v>
      </c>
      <c r="BB213" s="17">
        <v>61592.04</v>
      </c>
      <c r="BC213" s="17">
        <v>61547.39</v>
      </c>
      <c r="BD213" s="17">
        <f t="shared" si="109"/>
        <v>0.9992750686614699</v>
      </c>
      <c r="BE213" s="17">
        <f t="shared" si="99"/>
        <v>61592.04</v>
      </c>
      <c r="BF213" s="17">
        <v>56786.28</v>
      </c>
      <c r="BG213" s="17">
        <v>56664.77</v>
      </c>
      <c r="BH213" s="17">
        <f t="shared" si="100"/>
        <v>0.9978602225748895</v>
      </c>
      <c r="BI213" s="17">
        <f t="shared" si="101"/>
        <v>56786.28</v>
      </c>
      <c r="BJ213" s="17">
        <v>145183.66</v>
      </c>
      <c r="BK213" s="17">
        <v>136139.75</v>
      </c>
      <c r="BL213" s="17">
        <f t="shared" si="102"/>
        <v>0.937707108361919</v>
      </c>
      <c r="BM213" s="14">
        <v>146392.69798</v>
      </c>
      <c r="BN213" s="17">
        <v>38981.4</v>
      </c>
      <c r="BO213" s="17">
        <v>38761.58</v>
      </c>
      <c r="BP213" s="17">
        <f t="shared" si="111"/>
        <v>0.9943609003268226</v>
      </c>
      <c r="BQ213" s="17">
        <v>38981.4</v>
      </c>
      <c r="BR213" s="17">
        <v>57041.87</v>
      </c>
      <c r="BS213" s="17">
        <v>54455.66</v>
      </c>
      <c r="BT213" s="17">
        <f t="shared" si="110"/>
        <v>0.9546611988702334</v>
      </c>
      <c r="BU213" s="14">
        <v>94833.96</v>
      </c>
    </row>
    <row r="214" spans="1:73" ht="12.75">
      <c r="A214" s="1" t="s">
        <v>212</v>
      </c>
      <c r="B214" s="17"/>
      <c r="C214" s="17"/>
      <c r="D214" s="17"/>
      <c r="E214" s="17"/>
      <c r="F214" s="17">
        <v>302251.98</v>
      </c>
      <c r="G214" s="17">
        <v>297354.49</v>
      </c>
      <c r="H214" s="17">
        <f t="shared" si="103"/>
        <v>0.9837966652856998</v>
      </c>
      <c r="I214" s="14">
        <v>312381.5175940001</v>
      </c>
      <c r="J214" s="29">
        <v>478632.79</v>
      </c>
      <c r="K214" s="17">
        <v>478790.23</v>
      </c>
      <c r="L214" s="17">
        <f t="shared" si="104"/>
        <v>1.000328936928872</v>
      </c>
      <c r="M214" s="29">
        <v>542699.86</v>
      </c>
      <c r="N214" s="17"/>
      <c r="O214" s="17"/>
      <c r="P214" s="17"/>
      <c r="Q214" s="17"/>
      <c r="R214" s="17"/>
      <c r="S214" s="17"/>
      <c r="T214" s="17"/>
      <c r="U214" s="17"/>
      <c r="V214" s="25">
        <v>1151832.71</v>
      </c>
      <c r="W214" s="16">
        <v>1097050.67</v>
      </c>
      <c r="X214" s="17">
        <f t="shared" si="105"/>
        <v>0.9524392392016718</v>
      </c>
      <c r="Y214" s="25">
        <v>1163335.33</v>
      </c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>
        <v>27211.68</v>
      </c>
      <c r="AQ214" s="17">
        <v>26779.33</v>
      </c>
      <c r="AR214" s="17">
        <f t="shared" si="106"/>
        <v>0.9841116020767553</v>
      </c>
      <c r="AS214" s="17">
        <f t="shared" si="97"/>
        <v>27211.68</v>
      </c>
      <c r="AT214" s="17">
        <v>434419.92</v>
      </c>
      <c r="AU214" s="17">
        <v>428232.11</v>
      </c>
      <c r="AV214" s="17">
        <f t="shared" si="107"/>
        <v>0.9857561550124129</v>
      </c>
      <c r="AW214" s="17">
        <f t="shared" si="98"/>
        <v>434419.92</v>
      </c>
      <c r="AX214" s="17">
        <v>246851.4</v>
      </c>
      <c r="AY214" s="17">
        <v>243893.62</v>
      </c>
      <c r="AZ214" s="17">
        <f t="shared" si="108"/>
        <v>0.9880179735662832</v>
      </c>
      <c r="BA214" s="16">
        <v>68036.06</v>
      </c>
      <c r="BB214" s="17">
        <v>62685.36</v>
      </c>
      <c r="BC214" s="17">
        <v>61951.54</v>
      </c>
      <c r="BD214" s="17">
        <f t="shared" si="109"/>
        <v>0.9882935983776754</v>
      </c>
      <c r="BE214" s="17">
        <f t="shared" si="99"/>
        <v>62685.36</v>
      </c>
      <c r="BF214" s="17">
        <v>57339.36</v>
      </c>
      <c r="BG214" s="17">
        <v>56493.58</v>
      </c>
      <c r="BH214" s="17">
        <f t="shared" si="100"/>
        <v>0.9852495737657344</v>
      </c>
      <c r="BI214" s="17">
        <f t="shared" si="101"/>
        <v>57339.36</v>
      </c>
      <c r="BJ214" s="17">
        <v>152872.99</v>
      </c>
      <c r="BK214" s="17">
        <v>147969.06</v>
      </c>
      <c r="BL214" s="17">
        <f t="shared" si="102"/>
        <v>0.9679215406200926</v>
      </c>
      <c r="BM214" s="14">
        <v>151440.60096200003</v>
      </c>
      <c r="BN214" s="17">
        <v>39360</v>
      </c>
      <c r="BO214" s="17">
        <v>38500.06</v>
      </c>
      <c r="BP214" s="17">
        <f t="shared" si="111"/>
        <v>0.9781519308943089</v>
      </c>
      <c r="BQ214" s="17">
        <v>39360</v>
      </c>
      <c r="BR214" s="17">
        <v>24595.2</v>
      </c>
      <c r="BS214" s="17">
        <v>25000.56</v>
      </c>
      <c r="BT214" s="17">
        <f t="shared" si="110"/>
        <v>1.0164812646370023</v>
      </c>
      <c r="BU214" s="14">
        <v>27501.32</v>
      </c>
    </row>
    <row r="215" spans="1:73" ht="12.75">
      <c r="A215" s="1" t="s">
        <v>213</v>
      </c>
      <c r="B215" s="17"/>
      <c r="C215" s="17"/>
      <c r="D215" s="17"/>
      <c r="E215" s="17"/>
      <c r="F215" s="17">
        <v>190391.68</v>
      </c>
      <c r="G215" s="17">
        <v>193928.99</v>
      </c>
      <c r="H215" s="17">
        <f t="shared" si="103"/>
        <v>1.0185791206842651</v>
      </c>
      <c r="I215" s="14">
        <v>263437.8591148</v>
      </c>
      <c r="J215" s="29">
        <v>312530</v>
      </c>
      <c r="K215" s="17">
        <v>311566.08</v>
      </c>
      <c r="L215" s="17">
        <f t="shared" si="104"/>
        <v>0.9969157520877996</v>
      </c>
      <c r="M215" s="29">
        <v>352175.7</v>
      </c>
      <c r="N215" s="17"/>
      <c r="O215" s="17"/>
      <c r="P215" s="17"/>
      <c r="Q215" s="17"/>
      <c r="R215" s="17"/>
      <c r="S215" s="17"/>
      <c r="T215" s="17"/>
      <c r="U215" s="17"/>
      <c r="V215" s="25">
        <v>950102.41</v>
      </c>
      <c r="W215" s="16">
        <v>908889.83</v>
      </c>
      <c r="X215" s="17">
        <f t="shared" si="105"/>
        <v>0.9566230128813166</v>
      </c>
      <c r="Y215" s="25">
        <v>964219.69</v>
      </c>
      <c r="Z215" s="17">
        <v>44571.88</v>
      </c>
      <c r="AA215" s="17">
        <v>44207.61</v>
      </c>
      <c r="AB215" s="17">
        <f>AA215/Z215</f>
        <v>0.9918273584152161</v>
      </c>
      <c r="AC215" s="17">
        <f>Z215</f>
        <v>44571.88</v>
      </c>
      <c r="AD215" s="17"/>
      <c r="AE215" s="17"/>
      <c r="AF215" s="17"/>
      <c r="AG215" s="17"/>
      <c r="AH215" s="17">
        <v>97362.16</v>
      </c>
      <c r="AI215" s="17">
        <v>96321.69</v>
      </c>
      <c r="AJ215" s="17">
        <f>AI215/AH215</f>
        <v>0.9893134047149323</v>
      </c>
      <c r="AK215" s="17">
        <f>AH215</f>
        <v>97362.16</v>
      </c>
      <c r="AL215" s="17"/>
      <c r="AM215" s="17"/>
      <c r="AN215" s="17"/>
      <c r="AO215" s="17"/>
      <c r="AP215" s="17">
        <v>23484.62</v>
      </c>
      <c r="AQ215" s="17">
        <v>23297.44</v>
      </c>
      <c r="AR215" s="17">
        <f t="shared" si="106"/>
        <v>0.992029677295183</v>
      </c>
      <c r="AS215" s="17">
        <f t="shared" si="97"/>
        <v>23484.62</v>
      </c>
      <c r="AT215" s="17">
        <v>374919.86</v>
      </c>
      <c r="AU215" s="17">
        <v>372560.07</v>
      </c>
      <c r="AV215" s="17">
        <f t="shared" si="107"/>
        <v>0.9937058815715978</v>
      </c>
      <c r="AW215" s="17">
        <f t="shared" si="98"/>
        <v>374919.86</v>
      </c>
      <c r="AX215" s="17">
        <v>213041.52</v>
      </c>
      <c r="AY215" s="17">
        <v>211925.75</v>
      </c>
      <c r="AZ215" s="17">
        <f t="shared" si="108"/>
        <v>0.9947626641041615</v>
      </c>
      <c r="BA215" s="16">
        <v>387126.19</v>
      </c>
      <c r="BB215" s="17">
        <v>54099.92</v>
      </c>
      <c r="BC215" s="17">
        <v>53409.38</v>
      </c>
      <c r="BD215" s="17">
        <f t="shared" si="109"/>
        <v>0.9872358406444963</v>
      </c>
      <c r="BE215" s="17">
        <f t="shared" si="99"/>
        <v>54099.92</v>
      </c>
      <c r="BF215" s="17">
        <v>49485.96</v>
      </c>
      <c r="BG215" s="17">
        <v>49192.63</v>
      </c>
      <c r="BH215" s="17">
        <f t="shared" si="100"/>
        <v>0.9940724601482925</v>
      </c>
      <c r="BI215" s="17">
        <f t="shared" si="101"/>
        <v>49485.96</v>
      </c>
      <c r="BJ215" s="17">
        <v>110873.42</v>
      </c>
      <c r="BK215" s="17">
        <v>108332.56</v>
      </c>
      <c r="BL215" s="17">
        <f t="shared" si="102"/>
        <v>0.9770832360001162</v>
      </c>
      <c r="BM215" s="14">
        <v>126078.2464688</v>
      </c>
      <c r="BN215" s="17">
        <v>33969.04</v>
      </c>
      <c r="BO215" s="17">
        <v>33490.54</v>
      </c>
      <c r="BP215" s="17">
        <f t="shared" si="111"/>
        <v>0.9859136437179267</v>
      </c>
      <c r="BQ215" s="17">
        <v>33969.04</v>
      </c>
      <c r="BR215" s="17">
        <v>52370</v>
      </c>
      <c r="BS215" s="17">
        <v>53131.28</v>
      </c>
      <c r="BT215" s="17">
        <f t="shared" si="110"/>
        <v>1.0145365667366812</v>
      </c>
      <c r="BU215" s="14">
        <v>61353.34</v>
      </c>
    </row>
    <row r="216" spans="1:73" ht="12.75">
      <c r="A216" s="1" t="s">
        <v>214</v>
      </c>
      <c r="B216" s="17"/>
      <c r="C216" s="17"/>
      <c r="D216" s="17"/>
      <c r="E216" s="17"/>
      <c r="F216" s="17">
        <v>178946.57</v>
      </c>
      <c r="G216" s="17">
        <v>184244.48</v>
      </c>
      <c r="H216" s="17">
        <f t="shared" si="103"/>
        <v>1.0296060997425098</v>
      </c>
      <c r="I216" s="14">
        <v>278748.339122</v>
      </c>
      <c r="J216" s="29">
        <v>301160.58</v>
      </c>
      <c r="K216" s="17">
        <v>300375.19</v>
      </c>
      <c r="L216" s="17">
        <f t="shared" si="104"/>
        <v>0.9973921221695083</v>
      </c>
      <c r="M216" s="29">
        <v>343320.31</v>
      </c>
      <c r="N216" s="17"/>
      <c r="O216" s="17"/>
      <c r="P216" s="17"/>
      <c r="Q216" s="17"/>
      <c r="R216" s="17"/>
      <c r="S216" s="17"/>
      <c r="T216" s="17"/>
      <c r="U216" s="17"/>
      <c r="V216" s="25">
        <v>730305.26</v>
      </c>
      <c r="W216" s="16">
        <v>694833.3</v>
      </c>
      <c r="X216" s="17">
        <f t="shared" si="105"/>
        <v>0.951428584808495</v>
      </c>
      <c r="Y216" s="25">
        <v>738808.28</v>
      </c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>
        <v>19815.36</v>
      </c>
      <c r="AQ216" s="17">
        <v>19494.01</v>
      </c>
      <c r="AR216" s="17">
        <f t="shared" si="106"/>
        <v>0.9837827826494193</v>
      </c>
      <c r="AS216" s="17">
        <f t="shared" si="97"/>
        <v>19815.36</v>
      </c>
      <c r="AT216" s="17">
        <v>316336.44</v>
      </c>
      <c r="AU216" s="17">
        <v>311881.02</v>
      </c>
      <c r="AV216" s="17">
        <f t="shared" si="107"/>
        <v>0.9859155650863366</v>
      </c>
      <c r="AW216" s="17">
        <f t="shared" si="98"/>
        <v>316336.44</v>
      </c>
      <c r="AX216" s="17">
        <v>179752.44</v>
      </c>
      <c r="AY216" s="17">
        <v>177446.6</v>
      </c>
      <c r="AZ216" s="17">
        <f t="shared" si="108"/>
        <v>0.987172135187706</v>
      </c>
      <c r="BA216" s="16">
        <v>295624.63</v>
      </c>
      <c r="BB216" s="17">
        <v>45646.8</v>
      </c>
      <c r="BC216" s="17">
        <v>44874.67</v>
      </c>
      <c r="BD216" s="17">
        <f t="shared" si="109"/>
        <v>0.9830846850162551</v>
      </c>
      <c r="BE216" s="17">
        <f t="shared" si="99"/>
        <v>45646.8</v>
      </c>
      <c r="BF216" s="17">
        <v>41753.28</v>
      </c>
      <c r="BG216" s="17">
        <v>40964.52</v>
      </c>
      <c r="BH216" s="17">
        <f t="shared" si="100"/>
        <v>0.9811090290391556</v>
      </c>
      <c r="BI216" s="17">
        <f t="shared" si="101"/>
        <v>41753.28</v>
      </c>
      <c r="BJ216" s="17">
        <v>101433.08</v>
      </c>
      <c r="BK216" s="17">
        <v>99056.41</v>
      </c>
      <c r="BL216" s="17">
        <f t="shared" si="102"/>
        <v>0.976569083774248</v>
      </c>
      <c r="BM216" s="14">
        <v>164976.40396599998</v>
      </c>
      <c r="BN216" s="17">
        <v>28661.04</v>
      </c>
      <c r="BO216" s="17">
        <v>28069.74</v>
      </c>
      <c r="BP216" s="17">
        <f t="shared" si="111"/>
        <v>0.9793692064209812</v>
      </c>
      <c r="BQ216" s="17">
        <v>28661.04</v>
      </c>
      <c r="BR216" s="17">
        <v>3692.79</v>
      </c>
      <c r="BS216" s="17">
        <v>3704.7</v>
      </c>
      <c r="BT216" s="17">
        <f t="shared" si="110"/>
        <v>1.0032252037077656</v>
      </c>
      <c r="BU216" s="14">
        <v>3701.73</v>
      </c>
    </row>
    <row r="217" spans="1:73" ht="12.75">
      <c r="A217" s="1" t="s">
        <v>215</v>
      </c>
      <c r="B217" s="17"/>
      <c r="C217" s="17"/>
      <c r="D217" s="17"/>
      <c r="E217" s="17"/>
      <c r="F217" s="17">
        <v>254966.62</v>
      </c>
      <c r="G217" s="17">
        <v>242267.26</v>
      </c>
      <c r="H217" s="17">
        <f t="shared" si="103"/>
        <v>0.9501920682793693</v>
      </c>
      <c r="I217" s="14">
        <v>-0.020391999983985443</v>
      </c>
      <c r="J217" s="23"/>
      <c r="K217" s="17"/>
      <c r="L217" s="17" t="e">
        <f t="shared" si="104"/>
        <v>#DIV/0!</v>
      </c>
      <c r="M217" s="27"/>
      <c r="N217" s="17"/>
      <c r="O217" s="17"/>
      <c r="P217" s="17"/>
      <c r="Q217" s="17"/>
      <c r="R217" s="17"/>
      <c r="S217" s="17"/>
      <c r="T217" s="17"/>
      <c r="U217" s="17"/>
      <c r="V217" s="33">
        <v>769459.95</v>
      </c>
      <c r="W217" s="33">
        <v>724581.7</v>
      </c>
      <c r="X217" s="17">
        <f t="shared" si="105"/>
        <v>0.9416756518646617</v>
      </c>
      <c r="Y217" s="33">
        <v>746087.8</v>
      </c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>
        <v>18643.48</v>
      </c>
      <c r="AQ217" s="17">
        <v>17523.67</v>
      </c>
      <c r="AR217" s="17">
        <f t="shared" si="106"/>
        <v>0.9399355699686968</v>
      </c>
      <c r="AS217" s="17">
        <f t="shared" si="97"/>
        <v>18643.48</v>
      </c>
      <c r="AT217" s="17">
        <v>328370.01</v>
      </c>
      <c r="AU217" s="17">
        <v>308863.19</v>
      </c>
      <c r="AV217" s="17">
        <f t="shared" si="107"/>
        <v>0.9405950013522855</v>
      </c>
      <c r="AW217" s="17">
        <f t="shared" si="98"/>
        <v>328370.01</v>
      </c>
      <c r="AX217" s="17">
        <v>176137.16</v>
      </c>
      <c r="AY217" s="17">
        <v>165727.09</v>
      </c>
      <c r="AZ217" s="17">
        <f t="shared" si="108"/>
        <v>0.9408979343143717</v>
      </c>
      <c r="BA217" s="16">
        <v>207565.12</v>
      </c>
      <c r="BB217" s="17">
        <v>45031.46</v>
      </c>
      <c r="BC217" s="17">
        <v>42193.71</v>
      </c>
      <c r="BD217" s="17">
        <f t="shared" si="109"/>
        <v>0.9369829448123601</v>
      </c>
      <c r="BE217" s="17">
        <f t="shared" si="99"/>
        <v>45031.46</v>
      </c>
      <c r="BF217" s="17">
        <v>41266.44</v>
      </c>
      <c r="BG217" s="17">
        <v>38848.33</v>
      </c>
      <c r="BH217" s="17">
        <f t="shared" si="100"/>
        <v>0.9414025052803198</v>
      </c>
      <c r="BI217" s="17">
        <f t="shared" si="101"/>
        <v>41266.44</v>
      </c>
      <c r="BJ217" s="17">
        <v>256240.49</v>
      </c>
      <c r="BK217" s="17">
        <v>242797.15</v>
      </c>
      <c r="BL217" s="17">
        <f t="shared" si="102"/>
        <v>0.9475362383204934</v>
      </c>
      <c r="BM217" s="14">
        <v>533627.211924</v>
      </c>
      <c r="BN217" s="17">
        <v>3846.72</v>
      </c>
      <c r="BO217" s="17">
        <v>3621.3</v>
      </c>
      <c r="BP217" s="17">
        <f t="shared" si="111"/>
        <v>0.9413994260044922</v>
      </c>
      <c r="BQ217" s="17">
        <v>3846.72</v>
      </c>
      <c r="BR217" s="17">
        <v>21572.99</v>
      </c>
      <c r="BS217" s="17">
        <v>17934.54</v>
      </c>
      <c r="BT217" s="17">
        <f t="shared" si="110"/>
        <v>0.8313423405842213</v>
      </c>
      <c r="BU217" s="14">
        <v>517.17</v>
      </c>
    </row>
    <row r="218" spans="1:73" ht="12.75">
      <c r="A218" s="1" t="s">
        <v>216</v>
      </c>
      <c r="B218" s="17"/>
      <c r="C218" s="17"/>
      <c r="D218" s="17"/>
      <c r="E218" s="17"/>
      <c r="F218" s="17">
        <v>238694.12</v>
      </c>
      <c r="G218" s="17">
        <v>218411.06</v>
      </c>
      <c r="H218" s="17">
        <f t="shared" si="103"/>
        <v>0.9150248862435321</v>
      </c>
      <c r="I218" s="14">
        <v>195390.00572120005</v>
      </c>
      <c r="J218" s="23"/>
      <c r="K218" s="17"/>
      <c r="L218" s="17" t="e">
        <f t="shared" si="104"/>
        <v>#DIV/0!</v>
      </c>
      <c r="M218" s="27"/>
      <c r="N218" s="17"/>
      <c r="O218" s="17"/>
      <c r="P218" s="17"/>
      <c r="Q218" s="17"/>
      <c r="R218" s="17"/>
      <c r="S218" s="17">
        <v>4172.19</v>
      </c>
      <c r="T218" s="17"/>
      <c r="U218" s="17"/>
      <c r="V218" s="33">
        <v>543494.21</v>
      </c>
      <c r="W218" s="33">
        <v>483822.15</v>
      </c>
      <c r="X218" s="17">
        <f t="shared" si="105"/>
        <v>0.8902066316401054</v>
      </c>
      <c r="Y218" s="33">
        <v>594724.9575</v>
      </c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>
        <v>23.92</v>
      </c>
      <c r="AM218" s="17">
        <v>-18.34</v>
      </c>
      <c r="AN218" s="17">
        <f>AM218/AL218</f>
        <v>-0.7667224080267558</v>
      </c>
      <c r="AO218" s="17">
        <f>AL218</f>
        <v>23.92</v>
      </c>
      <c r="AP218" s="17">
        <v>13649.63</v>
      </c>
      <c r="AQ218" s="17">
        <v>12195.85</v>
      </c>
      <c r="AR218" s="17">
        <f t="shared" si="106"/>
        <v>0.893493083695309</v>
      </c>
      <c r="AS218" s="17">
        <f t="shared" si="97"/>
        <v>13649.63</v>
      </c>
      <c r="AT218" s="17">
        <v>230821.7</v>
      </c>
      <c r="AU218" s="17">
        <v>206815.11</v>
      </c>
      <c r="AV218" s="17">
        <f t="shared" si="107"/>
        <v>0.8959950905829044</v>
      </c>
      <c r="AW218" s="17">
        <f t="shared" si="98"/>
        <v>230821.7</v>
      </c>
      <c r="AX218" s="17">
        <v>123820.06</v>
      </c>
      <c r="AY218" s="17">
        <v>111615.5</v>
      </c>
      <c r="AZ218" s="17">
        <f t="shared" si="108"/>
        <v>0.9014330957358606</v>
      </c>
      <c r="BA218" s="16">
        <v>170929.17</v>
      </c>
      <c r="BB218" s="17">
        <v>31442.58</v>
      </c>
      <c r="BC218" s="17">
        <v>28349.28</v>
      </c>
      <c r="BD218" s="17">
        <f t="shared" si="109"/>
        <v>0.9016206685329257</v>
      </c>
      <c r="BE218" s="17">
        <f t="shared" si="99"/>
        <v>31442.58</v>
      </c>
      <c r="BF218" s="17">
        <v>28761.13</v>
      </c>
      <c r="BG218" s="17">
        <v>25929.99</v>
      </c>
      <c r="BH218" s="17">
        <f t="shared" si="100"/>
        <v>0.901563672915494</v>
      </c>
      <c r="BI218" s="17">
        <f t="shared" si="101"/>
        <v>28761.13</v>
      </c>
      <c r="BJ218" s="17">
        <v>239311.33</v>
      </c>
      <c r="BK218" s="17">
        <v>218801.88</v>
      </c>
      <c r="BL218" s="17">
        <f t="shared" si="102"/>
        <v>0.9142980401304026</v>
      </c>
      <c r="BM218" s="14">
        <v>458363.3953334001</v>
      </c>
      <c r="BN218" s="17">
        <v>2680.88</v>
      </c>
      <c r="BO218" s="17">
        <v>2396.36</v>
      </c>
      <c r="BP218" s="17">
        <f t="shared" si="111"/>
        <v>0.893870669332458</v>
      </c>
      <c r="BQ218" s="17">
        <v>2680.88</v>
      </c>
      <c r="BR218" s="17">
        <v>11955.58</v>
      </c>
      <c r="BS218" s="17">
        <v>10517.08</v>
      </c>
      <c r="BT218" s="17">
        <f t="shared" si="110"/>
        <v>0.8796796140379639</v>
      </c>
      <c r="BU218" s="14">
        <v>7590.45</v>
      </c>
    </row>
    <row r="219" spans="1:73" ht="12.75">
      <c r="A219" s="1" t="s">
        <v>217</v>
      </c>
      <c r="B219" s="17"/>
      <c r="C219" s="17"/>
      <c r="D219" s="17"/>
      <c r="E219" s="17"/>
      <c r="F219" s="17">
        <v>157457.72</v>
      </c>
      <c r="G219" s="17">
        <v>159496.7</v>
      </c>
      <c r="H219" s="17">
        <f t="shared" si="103"/>
        <v>1.0129493809512802</v>
      </c>
      <c r="I219" s="14">
        <v>180700.49893759997</v>
      </c>
      <c r="J219" s="23"/>
      <c r="K219" s="17"/>
      <c r="L219" s="17" t="e">
        <f t="shared" si="104"/>
        <v>#DIV/0!</v>
      </c>
      <c r="M219" s="27"/>
      <c r="N219" s="17"/>
      <c r="O219" s="17"/>
      <c r="P219" s="17"/>
      <c r="Q219" s="17"/>
      <c r="R219" s="17">
        <v>47598.9</v>
      </c>
      <c r="S219" s="17">
        <v>49498.11</v>
      </c>
      <c r="T219" s="17">
        <f>S219/R219</f>
        <v>1.0399002918134663</v>
      </c>
      <c r="U219" s="17">
        <f>R219</f>
        <v>47598.9</v>
      </c>
      <c r="V219" s="25">
        <v>393989.54</v>
      </c>
      <c r="W219" s="16">
        <v>446894.44</v>
      </c>
      <c r="X219" s="17">
        <f t="shared" si="105"/>
        <v>1.134279960833478</v>
      </c>
      <c r="Y219" s="25">
        <v>434680.68</v>
      </c>
      <c r="Z219" s="17">
        <v>25454.88</v>
      </c>
      <c r="AA219" s="17">
        <v>25212.58</v>
      </c>
      <c r="AB219" s="17">
        <f>AA219/Z219</f>
        <v>0.9904811965328456</v>
      </c>
      <c r="AC219" s="17">
        <f>Z219</f>
        <v>25454.88</v>
      </c>
      <c r="AD219" s="17"/>
      <c r="AE219" s="17"/>
      <c r="AF219" s="17"/>
      <c r="AG219" s="17"/>
      <c r="AH219" s="17">
        <v>32754.24</v>
      </c>
      <c r="AI219" s="17">
        <v>29963.14</v>
      </c>
      <c r="AJ219" s="17">
        <f>AI219/AH219</f>
        <v>0.9147866047265941</v>
      </c>
      <c r="AK219" s="17">
        <f>AH219</f>
        <v>32754.24</v>
      </c>
      <c r="AL219" s="17"/>
      <c r="AM219" s="17"/>
      <c r="AN219" s="17"/>
      <c r="AO219" s="17"/>
      <c r="AP219" s="17">
        <v>13077.72</v>
      </c>
      <c r="AQ219" s="17">
        <v>12944.75</v>
      </c>
      <c r="AR219" s="17">
        <f t="shared" si="106"/>
        <v>0.9898323255123982</v>
      </c>
      <c r="AS219" s="17">
        <f t="shared" si="97"/>
        <v>13077.72</v>
      </c>
      <c r="AT219" s="17">
        <v>208777.68</v>
      </c>
      <c r="AU219" s="17">
        <v>206734.81</v>
      </c>
      <c r="AV219" s="17">
        <f t="shared" si="107"/>
        <v>0.9902150938740195</v>
      </c>
      <c r="AW219" s="17">
        <f t="shared" si="98"/>
        <v>208777.68</v>
      </c>
      <c r="AX219" s="17">
        <v>118634.64</v>
      </c>
      <c r="AY219" s="17">
        <v>117582.55</v>
      </c>
      <c r="AZ219" s="17">
        <f t="shared" si="108"/>
        <v>0.991131679583636</v>
      </c>
      <c r="BA219" s="16">
        <v>36418.11</v>
      </c>
      <c r="BB219" s="17">
        <v>30125.52</v>
      </c>
      <c r="BC219" s="17">
        <v>29858.74</v>
      </c>
      <c r="BD219" s="17">
        <f t="shared" si="109"/>
        <v>0.9911443852255497</v>
      </c>
      <c r="BE219" s="17">
        <f t="shared" si="99"/>
        <v>30125.52</v>
      </c>
      <c r="BF219" s="17">
        <v>27557.16</v>
      </c>
      <c r="BG219" s="17">
        <v>27312.37</v>
      </c>
      <c r="BH219" s="17">
        <f t="shared" si="100"/>
        <v>0.9911170091547895</v>
      </c>
      <c r="BI219" s="17">
        <f t="shared" si="101"/>
        <v>27557.16</v>
      </c>
      <c r="BJ219" s="17">
        <v>150991.24</v>
      </c>
      <c r="BK219" s="17">
        <v>153800.09</v>
      </c>
      <c r="BL219" s="17">
        <f t="shared" si="102"/>
        <v>1.0186027348341533</v>
      </c>
      <c r="BM219" s="14">
        <v>180700.51346239998</v>
      </c>
      <c r="BN219" s="17">
        <v>4670.64</v>
      </c>
      <c r="BO219" s="17">
        <v>4627.24</v>
      </c>
      <c r="BP219" s="17">
        <f t="shared" si="111"/>
        <v>0.9907079115495948</v>
      </c>
      <c r="BQ219" s="17">
        <v>4670.64</v>
      </c>
      <c r="BR219" s="17">
        <v>34997.7</v>
      </c>
      <c r="BS219" s="17">
        <v>34059.92</v>
      </c>
      <c r="BT219" s="17">
        <f t="shared" si="110"/>
        <v>0.9732045248687772</v>
      </c>
      <c r="BU219" s="14">
        <v>35691.93</v>
      </c>
    </row>
    <row r="220" spans="1:73" ht="12.75">
      <c r="A220" s="1" t="s">
        <v>218</v>
      </c>
      <c r="B220" s="17"/>
      <c r="C220" s="17"/>
      <c r="D220" s="17"/>
      <c r="E220" s="17"/>
      <c r="F220" s="17">
        <v>61962.94</v>
      </c>
      <c r="G220" s="17">
        <v>57777.93</v>
      </c>
      <c r="H220" s="17">
        <f t="shared" si="103"/>
        <v>0.932459466900699</v>
      </c>
      <c r="I220" s="14">
        <v>65141.008072</v>
      </c>
      <c r="J220" s="23"/>
      <c r="K220" s="17"/>
      <c r="L220" s="17" t="e">
        <f t="shared" si="104"/>
        <v>#DIV/0!</v>
      </c>
      <c r="M220" s="27"/>
      <c r="N220" s="17"/>
      <c r="O220" s="17"/>
      <c r="P220" s="17"/>
      <c r="Q220" s="17"/>
      <c r="R220" s="17"/>
      <c r="S220" s="17"/>
      <c r="T220" s="17"/>
      <c r="U220" s="17"/>
      <c r="V220" s="25">
        <v>192316.64</v>
      </c>
      <c r="W220" s="16">
        <v>208322</v>
      </c>
      <c r="X220" s="17">
        <f t="shared" si="105"/>
        <v>1.0832239997537394</v>
      </c>
      <c r="Y220" s="25">
        <v>199532.57</v>
      </c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>
        <v>-22.28</v>
      </c>
      <c r="AN220" s="17"/>
      <c r="AO220" s="17"/>
      <c r="AP220" s="17">
        <v>5651.28</v>
      </c>
      <c r="AQ220" s="17">
        <v>5330.15</v>
      </c>
      <c r="AR220" s="17">
        <f t="shared" si="106"/>
        <v>0.9431757053269347</v>
      </c>
      <c r="AS220" s="17">
        <f t="shared" si="97"/>
        <v>5651.28</v>
      </c>
      <c r="AT220" s="17">
        <v>95571.24</v>
      </c>
      <c r="AU220" s="17">
        <v>90153.21</v>
      </c>
      <c r="AV220" s="17">
        <f t="shared" si="107"/>
        <v>0.9433089912823146</v>
      </c>
      <c r="AW220" s="17">
        <f t="shared" si="98"/>
        <v>95571.24</v>
      </c>
      <c r="AX220" s="17">
        <v>51267.24</v>
      </c>
      <c r="AY220" s="17">
        <v>48380.16</v>
      </c>
      <c r="AZ220" s="17">
        <f t="shared" si="108"/>
        <v>0.9436856752967393</v>
      </c>
      <c r="BA220" s="16">
        <v>28633.83</v>
      </c>
      <c r="BB220" s="17">
        <v>13018.68</v>
      </c>
      <c r="BC220" s="17">
        <v>12285.61</v>
      </c>
      <c r="BD220" s="17">
        <f t="shared" si="109"/>
        <v>0.9436909118282345</v>
      </c>
      <c r="BE220" s="17">
        <f t="shared" si="99"/>
        <v>13018.68</v>
      </c>
      <c r="BF220" s="17">
        <v>11908.32</v>
      </c>
      <c r="BG220" s="17">
        <v>11237.6</v>
      </c>
      <c r="BH220" s="17">
        <f t="shared" si="100"/>
        <v>0.9436763540113131</v>
      </c>
      <c r="BI220" s="17">
        <f t="shared" si="101"/>
        <v>11908.32</v>
      </c>
      <c r="BJ220" s="17">
        <v>60918.66</v>
      </c>
      <c r="BK220" s="17">
        <v>56222.51</v>
      </c>
      <c r="BL220" s="17">
        <f t="shared" si="102"/>
        <v>0.9229111408556918</v>
      </c>
      <c r="BM220" s="14">
        <v>65141.031127999995</v>
      </c>
      <c r="BN220" s="17">
        <v>908.52</v>
      </c>
      <c r="BO220" s="17">
        <v>857.28</v>
      </c>
      <c r="BP220" s="17">
        <f t="shared" si="111"/>
        <v>0.9436005811649716</v>
      </c>
      <c r="BQ220" s="17">
        <v>908.52</v>
      </c>
      <c r="BR220" s="17">
        <v>16064.91</v>
      </c>
      <c r="BS220" s="17">
        <v>14847.5</v>
      </c>
      <c r="BT220" s="17">
        <f t="shared" si="110"/>
        <v>0.9242193077956864</v>
      </c>
      <c r="BU220" s="14">
        <v>13935.96</v>
      </c>
    </row>
    <row r="221" spans="1:73" ht="12.75">
      <c r="A221" s="1" t="s">
        <v>219</v>
      </c>
      <c r="B221" s="17"/>
      <c r="C221" s="17"/>
      <c r="D221" s="17"/>
      <c r="E221" s="17"/>
      <c r="F221" s="17">
        <v>70880.92</v>
      </c>
      <c r="G221" s="17">
        <v>74070.74</v>
      </c>
      <c r="H221" s="17">
        <f t="shared" si="103"/>
        <v>1.045002519718988</v>
      </c>
      <c r="I221" s="14">
        <v>63120.73813759999</v>
      </c>
      <c r="J221" s="23"/>
      <c r="K221" s="17"/>
      <c r="L221" s="17" t="e">
        <f t="shared" si="104"/>
        <v>#DIV/0!</v>
      </c>
      <c r="M221" s="27"/>
      <c r="N221" s="17"/>
      <c r="O221" s="17"/>
      <c r="P221" s="17"/>
      <c r="Q221" s="17"/>
      <c r="R221" s="17"/>
      <c r="S221" s="17"/>
      <c r="T221" s="17"/>
      <c r="U221" s="17"/>
      <c r="V221" s="25">
        <v>198566.8</v>
      </c>
      <c r="W221" s="16">
        <v>228092.56</v>
      </c>
      <c r="X221" s="17">
        <f t="shared" si="105"/>
        <v>1.1486943436667156</v>
      </c>
      <c r="Y221" s="25">
        <v>219822.09</v>
      </c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>
        <v>-66.45</v>
      </c>
      <c r="AN221" s="17"/>
      <c r="AO221" s="17"/>
      <c r="AP221" s="17">
        <v>6029.88</v>
      </c>
      <c r="AQ221" s="17">
        <v>6107.42</v>
      </c>
      <c r="AR221" s="17">
        <f t="shared" si="106"/>
        <v>1.0128592940489693</v>
      </c>
      <c r="AS221" s="17">
        <f t="shared" si="97"/>
        <v>6029.88</v>
      </c>
      <c r="AT221" s="17">
        <v>101969.28</v>
      </c>
      <c r="AU221" s="17">
        <v>103265.76</v>
      </c>
      <c r="AV221" s="17">
        <f t="shared" si="107"/>
        <v>1.012714417518688</v>
      </c>
      <c r="AW221" s="17">
        <f t="shared" si="98"/>
        <v>101969.28</v>
      </c>
      <c r="AX221" s="17">
        <v>54699.36</v>
      </c>
      <c r="AY221" s="17">
        <v>55440.47</v>
      </c>
      <c r="AZ221" s="17">
        <f t="shared" si="108"/>
        <v>1.013548787408116</v>
      </c>
      <c r="BA221" s="16">
        <v>12713.26</v>
      </c>
      <c r="BB221" s="17">
        <v>13890.24</v>
      </c>
      <c r="BC221" s="17">
        <v>14078.41</v>
      </c>
      <c r="BD221" s="17">
        <f t="shared" si="109"/>
        <v>1.0135469221554128</v>
      </c>
      <c r="BE221" s="17">
        <f t="shared" si="99"/>
        <v>13890.24</v>
      </c>
      <c r="BF221" s="17">
        <v>12705.72</v>
      </c>
      <c r="BG221" s="17">
        <v>12867.46</v>
      </c>
      <c r="BH221" s="17">
        <f t="shared" si="100"/>
        <v>1.012729699694311</v>
      </c>
      <c r="BI221" s="17">
        <f t="shared" si="101"/>
        <v>12705.72</v>
      </c>
      <c r="BJ221" s="17">
        <v>65500.82</v>
      </c>
      <c r="BK221" s="17">
        <v>66915.32</v>
      </c>
      <c r="BL221" s="17">
        <f t="shared" si="102"/>
        <v>1.0215951494958384</v>
      </c>
      <c r="BM221" s="14">
        <v>63120.7266624</v>
      </c>
      <c r="BN221" s="17">
        <v>969.24</v>
      </c>
      <c r="BO221" s="17">
        <v>981.02</v>
      </c>
      <c r="BP221" s="17">
        <f t="shared" si="111"/>
        <v>1.012153852502992</v>
      </c>
      <c r="BQ221" s="17">
        <v>969.24</v>
      </c>
      <c r="BR221" s="17">
        <v>13584.44</v>
      </c>
      <c r="BS221" s="17">
        <v>13652.87</v>
      </c>
      <c r="BT221" s="17">
        <f t="shared" si="110"/>
        <v>1.00503738100356</v>
      </c>
      <c r="BU221" s="14">
        <v>13935.96</v>
      </c>
    </row>
    <row r="222" spans="1:73" ht="12.75">
      <c r="A222" s="1" t="s">
        <v>220</v>
      </c>
      <c r="B222" s="17"/>
      <c r="C222" s="17"/>
      <c r="D222" s="17"/>
      <c r="E222" s="17"/>
      <c r="F222" s="17">
        <v>9237.94</v>
      </c>
      <c r="G222" s="17">
        <v>6474.92</v>
      </c>
      <c r="H222" s="17">
        <f t="shared" si="103"/>
        <v>0.700905180159213</v>
      </c>
      <c r="I222" s="14">
        <v>25743.22357999999</v>
      </c>
      <c r="J222" s="23"/>
      <c r="K222" s="17"/>
      <c r="L222" s="17" t="e">
        <f t="shared" si="104"/>
        <v>#DIV/0!</v>
      </c>
      <c r="M222" s="27"/>
      <c r="N222" s="17"/>
      <c r="O222" s="17"/>
      <c r="P222" s="17"/>
      <c r="Q222" s="17"/>
      <c r="R222" s="17"/>
      <c r="S222" s="17"/>
      <c r="T222" s="17"/>
      <c r="U222" s="17"/>
      <c r="V222" s="28"/>
      <c r="W222" s="16"/>
      <c r="X222" s="17"/>
      <c r="Y222" s="12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>
        <v>1193.91</v>
      </c>
      <c r="AQ222" s="17">
        <v>1193.41</v>
      </c>
      <c r="AR222" s="17">
        <f t="shared" si="106"/>
        <v>0.9995812079637494</v>
      </c>
      <c r="AS222" s="17">
        <f t="shared" si="97"/>
        <v>1193.91</v>
      </c>
      <c r="AT222" s="17">
        <v>17099.4</v>
      </c>
      <c r="AU222" s="17">
        <v>17134.94</v>
      </c>
      <c r="AV222" s="17">
        <f t="shared" si="107"/>
        <v>1.0020784355006607</v>
      </c>
      <c r="AW222" s="17">
        <f t="shared" si="98"/>
        <v>17099.4</v>
      </c>
      <c r="AX222" s="17">
        <v>10831.11</v>
      </c>
      <c r="AY222" s="17">
        <v>10952.83</v>
      </c>
      <c r="AZ222" s="17">
        <f t="shared" si="108"/>
        <v>1.0112379986908082</v>
      </c>
      <c r="BA222" s="16">
        <v>8371.2</v>
      </c>
      <c r="BB222" s="17"/>
      <c r="BC222" s="17"/>
      <c r="BD222" s="17"/>
      <c r="BE222" s="17"/>
      <c r="BF222" s="17">
        <v>2515.92</v>
      </c>
      <c r="BG222" s="17">
        <v>2544.18</v>
      </c>
      <c r="BH222" s="17">
        <f t="shared" si="100"/>
        <v>1.0112324716207193</v>
      </c>
      <c r="BI222" s="17">
        <f t="shared" si="101"/>
        <v>2515.92</v>
      </c>
      <c r="BJ222" s="17">
        <v>9269.12</v>
      </c>
      <c r="BK222" s="17">
        <v>7861.63</v>
      </c>
      <c r="BL222" s="17">
        <f t="shared" si="102"/>
        <v>0.8481527912034799</v>
      </c>
      <c r="BM222" s="14">
        <v>25743.23734</v>
      </c>
      <c r="BN222" s="17"/>
      <c r="BO222" s="17"/>
      <c r="BP222" s="17"/>
      <c r="BQ222" s="17"/>
      <c r="BR222" s="17"/>
      <c r="BS222" s="17"/>
      <c r="BT222" s="17"/>
      <c r="BU222" s="14"/>
    </row>
    <row r="223" spans="1:73" ht="12.75">
      <c r="A223" s="1" t="s">
        <v>221</v>
      </c>
      <c r="B223" s="17"/>
      <c r="C223" s="17"/>
      <c r="D223" s="17"/>
      <c r="E223" s="17"/>
      <c r="F223" s="17">
        <v>8572</v>
      </c>
      <c r="G223" s="17">
        <v>9927.71</v>
      </c>
      <c r="H223" s="17">
        <f t="shared" si="103"/>
        <v>1.1581556229584693</v>
      </c>
      <c r="I223" s="14">
        <v>12871.63179</v>
      </c>
      <c r="J223" s="23"/>
      <c r="K223" s="17"/>
      <c r="L223" s="17" t="e">
        <f t="shared" si="104"/>
        <v>#DIV/0!</v>
      </c>
      <c r="M223" s="27"/>
      <c r="N223" s="17"/>
      <c r="O223" s="17"/>
      <c r="P223" s="17"/>
      <c r="Q223" s="17"/>
      <c r="R223" s="17"/>
      <c r="S223" s="17"/>
      <c r="T223" s="17"/>
      <c r="U223" s="17"/>
      <c r="V223" s="28"/>
      <c r="W223" s="16"/>
      <c r="X223" s="17"/>
      <c r="Y223" s="12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>
        <v>662.67</v>
      </c>
      <c r="AQ223" s="17">
        <v>613.45</v>
      </c>
      <c r="AR223" s="17">
        <f t="shared" si="106"/>
        <v>0.925724719694569</v>
      </c>
      <c r="AS223" s="17">
        <f t="shared" si="97"/>
        <v>662.67</v>
      </c>
      <c r="AT223" s="17">
        <v>17246.28</v>
      </c>
      <c r="AU223" s="17">
        <v>18895.45</v>
      </c>
      <c r="AV223" s="17">
        <f t="shared" si="107"/>
        <v>1.095624679641059</v>
      </c>
      <c r="AW223" s="17">
        <f t="shared" si="98"/>
        <v>17246.28</v>
      </c>
      <c r="AX223" s="17">
        <v>10923.96</v>
      </c>
      <c r="AY223" s="17">
        <v>11990.51</v>
      </c>
      <c r="AZ223" s="17">
        <f t="shared" si="108"/>
        <v>1.0976340081801839</v>
      </c>
      <c r="BA223" s="16">
        <v>8292.72</v>
      </c>
      <c r="BB223" s="17"/>
      <c r="BC223" s="17"/>
      <c r="BD223" s="17"/>
      <c r="BE223" s="17"/>
      <c r="BF223" s="17">
        <v>2537.4</v>
      </c>
      <c r="BG223" s="17">
        <v>2785.13</v>
      </c>
      <c r="BH223" s="17">
        <f t="shared" si="100"/>
        <v>1.0976314337510837</v>
      </c>
      <c r="BI223" s="17">
        <f t="shared" si="101"/>
        <v>2537.4</v>
      </c>
      <c r="BJ223" s="17">
        <v>8572</v>
      </c>
      <c r="BK223" s="17">
        <v>9605.23</v>
      </c>
      <c r="BL223" s="17">
        <f t="shared" si="102"/>
        <v>1.1205354643023797</v>
      </c>
      <c r="BM223" s="14">
        <v>12871.643670000001</v>
      </c>
      <c r="BN223" s="17"/>
      <c r="BO223" s="17"/>
      <c r="BP223" s="17"/>
      <c r="BQ223" s="17"/>
      <c r="BR223" s="17"/>
      <c r="BS223" s="17"/>
      <c r="BT223" s="17"/>
      <c r="BU223" s="14"/>
    </row>
    <row r="224" spans="1:73" ht="12.75">
      <c r="A224" s="1" t="s">
        <v>222</v>
      </c>
      <c r="B224" s="17"/>
      <c r="C224" s="17"/>
      <c r="D224" s="17"/>
      <c r="E224" s="17"/>
      <c r="F224" s="17">
        <v>13516.12</v>
      </c>
      <c r="G224" s="17">
        <v>8465.13</v>
      </c>
      <c r="H224" s="17">
        <f t="shared" si="103"/>
        <v>0.6262988194836979</v>
      </c>
      <c r="I224" s="14">
        <v>38614.83537</v>
      </c>
      <c r="J224" s="23"/>
      <c r="K224" s="17"/>
      <c r="L224" s="17" t="e">
        <f t="shared" si="104"/>
        <v>#DIV/0!</v>
      </c>
      <c r="M224" s="27"/>
      <c r="N224" s="17"/>
      <c r="O224" s="17"/>
      <c r="P224" s="17"/>
      <c r="Q224" s="17"/>
      <c r="R224" s="17"/>
      <c r="S224" s="17"/>
      <c r="T224" s="17"/>
      <c r="U224" s="17"/>
      <c r="V224" s="28"/>
      <c r="W224" s="16"/>
      <c r="X224" s="17"/>
      <c r="Y224" s="12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>
        <v>1165.32</v>
      </c>
      <c r="AQ224" s="17">
        <v>984.25</v>
      </c>
      <c r="AR224" s="17">
        <f t="shared" si="106"/>
        <v>0.8446177873888717</v>
      </c>
      <c r="AS224" s="17">
        <f t="shared" si="97"/>
        <v>1165.32</v>
      </c>
      <c r="AT224" s="17">
        <v>16688.04</v>
      </c>
      <c r="AU224" s="17">
        <v>14126.78</v>
      </c>
      <c r="AV224" s="17">
        <f t="shared" si="107"/>
        <v>0.8465212211859511</v>
      </c>
      <c r="AW224" s="17">
        <f t="shared" si="98"/>
        <v>16688.04</v>
      </c>
      <c r="AX224" s="17">
        <v>10570.44</v>
      </c>
      <c r="AY224" s="17">
        <v>9021.55</v>
      </c>
      <c r="AZ224" s="17">
        <f t="shared" si="108"/>
        <v>0.8534696758129272</v>
      </c>
      <c r="BA224" s="16">
        <v>86320.8</v>
      </c>
      <c r="BB224" s="17"/>
      <c r="BC224" s="17"/>
      <c r="BD224" s="17"/>
      <c r="BE224" s="17"/>
      <c r="BF224" s="17">
        <v>2455.32</v>
      </c>
      <c r="BG224" s="17">
        <v>2095.56</v>
      </c>
      <c r="BH224" s="17">
        <f t="shared" si="100"/>
        <v>0.8534773471482331</v>
      </c>
      <c r="BI224" s="17">
        <f t="shared" si="101"/>
        <v>2455.32</v>
      </c>
      <c r="BJ224" s="17">
        <v>13516.12</v>
      </c>
      <c r="BK224" s="17">
        <v>8465.13</v>
      </c>
      <c r="BL224" s="17">
        <f t="shared" si="102"/>
        <v>0.6262988194836979</v>
      </c>
      <c r="BM224" s="14">
        <v>38614.82101</v>
      </c>
      <c r="BN224" s="17"/>
      <c r="BO224" s="17"/>
      <c r="BP224" s="17"/>
      <c r="BQ224" s="17"/>
      <c r="BR224" s="17"/>
      <c r="BS224" s="17"/>
      <c r="BT224" s="17"/>
      <c r="BU224" s="14"/>
    </row>
    <row r="225" spans="1:73" ht="12.75">
      <c r="A225" s="1" t="s">
        <v>223</v>
      </c>
      <c r="B225" s="17"/>
      <c r="C225" s="17"/>
      <c r="D225" s="17"/>
      <c r="E225" s="17"/>
      <c r="F225" s="17">
        <v>13498.86</v>
      </c>
      <c r="G225" s="17">
        <v>11926.54</v>
      </c>
      <c r="H225" s="17">
        <f t="shared" si="103"/>
        <v>0.8835220159331973</v>
      </c>
      <c r="I225" s="14">
        <v>7305.535069999999</v>
      </c>
      <c r="J225" s="23"/>
      <c r="K225" s="17"/>
      <c r="L225" s="17" t="e">
        <f t="shared" si="104"/>
        <v>#DIV/0!</v>
      </c>
      <c r="M225" s="27"/>
      <c r="N225" s="17"/>
      <c r="O225" s="17"/>
      <c r="P225" s="17"/>
      <c r="Q225" s="17"/>
      <c r="R225" s="17"/>
      <c r="S225" s="17"/>
      <c r="T225" s="17"/>
      <c r="U225" s="17"/>
      <c r="V225" s="28"/>
      <c r="W225" s="16"/>
      <c r="X225" s="17"/>
      <c r="Y225" s="12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>
        <v>1192.2</v>
      </c>
      <c r="AQ225" s="17">
        <v>1181.48</v>
      </c>
      <c r="AR225" s="17">
        <f t="shared" si="106"/>
        <v>0.991008220097299</v>
      </c>
      <c r="AS225" s="17">
        <f t="shared" si="97"/>
        <v>1192.2</v>
      </c>
      <c r="AT225" s="17">
        <v>17073.12</v>
      </c>
      <c r="AU225" s="17">
        <v>16914.09</v>
      </c>
      <c r="AV225" s="17">
        <f t="shared" si="107"/>
        <v>0.9906853580364925</v>
      </c>
      <c r="AW225" s="17">
        <f t="shared" si="98"/>
        <v>17073.12</v>
      </c>
      <c r="AX225" s="17">
        <v>10814.16</v>
      </c>
      <c r="AY225" s="17">
        <v>10841.13</v>
      </c>
      <c r="AZ225" s="17">
        <f t="shared" si="108"/>
        <v>1.0024939523735545</v>
      </c>
      <c r="BA225" s="16">
        <v>12112.08</v>
      </c>
      <c r="BB225" s="17"/>
      <c r="BC225" s="17"/>
      <c r="BD225" s="17"/>
      <c r="BE225" s="17"/>
      <c r="BF225" s="17">
        <v>2511.84</v>
      </c>
      <c r="BG225" s="17">
        <v>2502.99</v>
      </c>
      <c r="BH225" s="17">
        <f t="shared" si="100"/>
        <v>0.9964766864131472</v>
      </c>
      <c r="BI225" s="17">
        <f t="shared" si="101"/>
        <v>2511.84</v>
      </c>
      <c r="BJ225" s="17">
        <v>13498.86</v>
      </c>
      <c r="BK225" s="17">
        <v>11926.53</v>
      </c>
      <c r="BL225" s="17">
        <f t="shared" si="102"/>
        <v>0.8835212751298999</v>
      </c>
      <c r="BM225" s="14">
        <v>7305.53911</v>
      </c>
      <c r="BN225" s="17"/>
      <c r="BO225" s="17"/>
      <c r="BP225" s="17"/>
      <c r="BQ225" s="17"/>
      <c r="BR225" s="17"/>
      <c r="BS225" s="17"/>
      <c r="BT225" s="17"/>
      <c r="BU225" s="14"/>
    </row>
    <row r="226" spans="1:73" ht="12.75">
      <c r="A226" s="1" t="s">
        <v>224</v>
      </c>
      <c r="B226" s="17"/>
      <c r="C226" s="17"/>
      <c r="D226" s="17"/>
      <c r="E226" s="17"/>
      <c r="F226" s="17">
        <v>13315.08</v>
      </c>
      <c r="G226" s="17">
        <v>14828.25</v>
      </c>
      <c r="H226" s="17">
        <f t="shared" si="103"/>
        <v>1.1136433277156428</v>
      </c>
      <c r="I226" s="14">
        <v>25743.22357999999</v>
      </c>
      <c r="J226" s="23"/>
      <c r="K226" s="17"/>
      <c r="L226" s="17" t="e">
        <f t="shared" si="104"/>
        <v>#DIV/0!</v>
      </c>
      <c r="M226" s="27"/>
      <c r="N226" s="17"/>
      <c r="O226" s="17"/>
      <c r="P226" s="17"/>
      <c r="Q226" s="17"/>
      <c r="R226" s="17"/>
      <c r="S226" s="17"/>
      <c r="T226" s="17"/>
      <c r="U226" s="17"/>
      <c r="V226" s="28"/>
      <c r="W226" s="16"/>
      <c r="X226" s="17"/>
      <c r="Y226" s="12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>
        <v>1203.6</v>
      </c>
      <c r="AQ226" s="17">
        <v>1043.65</v>
      </c>
      <c r="AR226" s="17">
        <f t="shared" si="106"/>
        <v>0.8671070122964442</v>
      </c>
      <c r="AS226" s="17">
        <f t="shared" si="97"/>
        <v>1203.6</v>
      </c>
      <c r="AT226" s="17">
        <v>17236.56</v>
      </c>
      <c r="AU226" s="17">
        <v>14914.55</v>
      </c>
      <c r="AV226" s="17">
        <f t="shared" si="107"/>
        <v>0.8652857646769424</v>
      </c>
      <c r="AW226" s="17">
        <f t="shared" si="98"/>
        <v>17236.56</v>
      </c>
      <c r="AX226" s="17">
        <v>10917.96</v>
      </c>
      <c r="AY226" s="17">
        <v>9595.57</v>
      </c>
      <c r="AZ226" s="17">
        <f t="shared" si="108"/>
        <v>0.8788793877244467</v>
      </c>
      <c r="BA226" s="16">
        <v>12594.54</v>
      </c>
      <c r="BB226" s="17"/>
      <c r="BC226" s="17"/>
      <c r="BD226" s="17"/>
      <c r="BE226" s="17"/>
      <c r="BF226" s="17">
        <v>2536.08</v>
      </c>
      <c r="BG226" s="17">
        <v>2231.02</v>
      </c>
      <c r="BH226" s="17">
        <f t="shared" si="100"/>
        <v>0.8797119964669884</v>
      </c>
      <c r="BI226" s="17">
        <f t="shared" si="101"/>
        <v>2536.08</v>
      </c>
      <c r="BJ226" s="17">
        <v>13315.08</v>
      </c>
      <c r="BK226" s="17">
        <v>14828.23</v>
      </c>
      <c r="BL226" s="17">
        <f t="shared" si="102"/>
        <v>1.1136418256593277</v>
      </c>
      <c r="BM226" s="14">
        <v>25743.23734</v>
      </c>
      <c r="BN226" s="17"/>
      <c r="BO226" s="17"/>
      <c r="BP226" s="17"/>
      <c r="BQ226" s="17"/>
      <c r="BR226" s="17"/>
      <c r="BS226" s="17"/>
      <c r="BT226" s="17"/>
      <c r="BU226" s="14"/>
    </row>
    <row r="227" spans="1:73" ht="12.75">
      <c r="A227" s="1" t="s">
        <v>225</v>
      </c>
      <c r="B227" s="17"/>
      <c r="C227" s="17"/>
      <c r="D227" s="17"/>
      <c r="E227" s="17"/>
      <c r="F227" s="17">
        <v>9283.44</v>
      </c>
      <c r="G227" s="17">
        <v>9162.58</v>
      </c>
      <c r="H227" s="17">
        <f t="shared" si="103"/>
        <v>0.9869811190679316</v>
      </c>
      <c r="I227" s="14">
        <v>8349.09008</v>
      </c>
      <c r="J227" s="23"/>
      <c r="K227" s="17"/>
      <c r="L227" s="17" t="e">
        <f t="shared" si="104"/>
        <v>#DIV/0!</v>
      </c>
      <c r="M227" s="27"/>
      <c r="N227" s="17"/>
      <c r="O227" s="17"/>
      <c r="P227" s="17"/>
      <c r="Q227" s="17"/>
      <c r="R227" s="17"/>
      <c r="S227" s="17"/>
      <c r="T227" s="17"/>
      <c r="U227" s="17"/>
      <c r="V227" s="28"/>
      <c r="W227" s="16"/>
      <c r="X227" s="17"/>
      <c r="Y227" s="12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>
        <v>1186.68</v>
      </c>
      <c r="AQ227" s="17">
        <v>1159.04</v>
      </c>
      <c r="AR227" s="17">
        <f t="shared" si="106"/>
        <v>0.9767081268749789</v>
      </c>
      <c r="AS227" s="17">
        <f t="shared" si="97"/>
        <v>1186.68</v>
      </c>
      <c r="AT227" s="17">
        <v>16995.96</v>
      </c>
      <c r="AU227" s="17">
        <v>16630.98</v>
      </c>
      <c r="AV227" s="17">
        <f t="shared" si="107"/>
        <v>0.9785254848799362</v>
      </c>
      <c r="AW227" s="17">
        <f t="shared" si="98"/>
        <v>16995.96</v>
      </c>
      <c r="AX227" s="17">
        <v>10765.56</v>
      </c>
      <c r="AY227" s="17">
        <v>10573.67</v>
      </c>
      <c r="AZ227" s="17">
        <f t="shared" si="108"/>
        <v>0.9821755672719301</v>
      </c>
      <c r="BA227" s="16">
        <v>11091.84</v>
      </c>
      <c r="BB227" s="17"/>
      <c r="BC227" s="17"/>
      <c r="BD227" s="17"/>
      <c r="BE227" s="17"/>
      <c r="BF227" s="17">
        <v>2500.68</v>
      </c>
      <c r="BG227" s="17">
        <v>2456.66</v>
      </c>
      <c r="BH227" s="17">
        <f t="shared" si="100"/>
        <v>0.982396788073644</v>
      </c>
      <c r="BI227" s="17">
        <f t="shared" si="101"/>
        <v>2500.68</v>
      </c>
      <c r="BJ227" s="17">
        <v>9283.44</v>
      </c>
      <c r="BK227" s="17">
        <v>9162.58</v>
      </c>
      <c r="BL227" s="17">
        <f t="shared" si="102"/>
        <v>0.9869811190679316</v>
      </c>
      <c r="BM227" s="14">
        <v>8349.14184</v>
      </c>
      <c r="BN227" s="17"/>
      <c r="BO227" s="17"/>
      <c r="BP227" s="17"/>
      <c r="BQ227" s="17"/>
      <c r="BR227" s="17"/>
      <c r="BS227" s="17"/>
      <c r="BT227" s="17"/>
      <c r="BU227" s="14"/>
    </row>
    <row r="228" spans="1:73" ht="12.75">
      <c r="A228" s="1" t="s">
        <v>226</v>
      </c>
      <c r="B228" s="17"/>
      <c r="C228" s="17"/>
      <c r="D228" s="17"/>
      <c r="E228" s="17"/>
      <c r="F228" s="17">
        <v>12808.34</v>
      </c>
      <c r="G228" s="17">
        <v>13095.32</v>
      </c>
      <c r="H228" s="17">
        <f t="shared" si="103"/>
        <v>1.022405713777117</v>
      </c>
      <c r="I228" s="14">
        <v>7305.535069999999</v>
      </c>
      <c r="J228" s="23"/>
      <c r="K228" s="17"/>
      <c r="L228" s="17" t="e">
        <f t="shared" si="104"/>
        <v>#DIV/0!</v>
      </c>
      <c r="M228" s="27"/>
      <c r="N228" s="17"/>
      <c r="O228" s="17"/>
      <c r="P228" s="17"/>
      <c r="Q228" s="17"/>
      <c r="R228" s="17"/>
      <c r="S228" s="17"/>
      <c r="T228" s="17"/>
      <c r="U228" s="17"/>
      <c r="V228" s="28"/>
      <c r="W228" s="16"/>
      <c r="X228" s="17"/>
      <c r="Y228" s="12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>
        <v>1203</v>
      </c>
      <c r="AQ228" s="17">
        <v>1234.39</v>
      </c>
      <c r="AR228" s="17">
        <f t="shared" si="106"/>
        <v>1.0260931005818787</v>
      </c>
      <c r="AS228" s="17">
        <f t="shared" si="97"/>
        <v>1203</v>
      </c>
      <c r="AT228" s="17">
        <v>17226.84</v>
      </c>
      <c r="AU228" s="17">
        <v>17603.83</v>
      </c>
      <c r="AV228" s="17">
        <f t="shared" si="107"/>
        <v>1.0218838742334637</v>
      </c>
      <c r="AW228" s="17">
        <f t="shared" si="98"/>
        <v>17226.84</v>
      </c>
      <c r="AX228" s="17">
        <v>10911.96</v>
      </c>
      <c r="AY228" s="17">
        <v>11220.95</v>
      </c>
      <c r="AZ228" s="17">
        <f t="shared" si="108"/>
        <v>1.0283166360580502</v>
      </c>
      <c r="BA228" s="16">
        <v>8161.92</v>
      </c>
      <c r="BB228" s="17"/>
      <c r="BC228" s="17"/>
      <c r="BD228" s="17"/>
      <c r="BE228" s="17"/>
      <c r="BF228" s="17">
        <v>2534.76</v>
      </c>
      <c r="BG228" s="17">
        <v>2606.64</v>
      </c>
      <c r="BH228" s="17">
        <f t="shared" si="100"/>
        <v>1.028357714339819</v>
      </c>
      <c r="BI228" s="17">
        <f t="shared" si="101"/>
        <v>2534.76</v>
      </c>
      <c r="BJ228" s="17">
        <v>12808.34</v>
      </c>
      <c r="BK228" s="17">
        <v>12978.4</v>
      </c>
      <c r="BL228" s="17">
        <f t="shared" si="102"/>
        <v>1.013277286518003</v>
      </c>
      <c r="BM228" s="14">
        <v>7305.53911</v>
      </c>
      <c r="BN228" s="17"/>
      <c r="BO228" s="17"/>
      <c r="BP228" s="17"/>
      <c r="BQ228" s="17"/>
      <c r="BR228" s="17"/>
      <c r="BS228" s="17"/>
      <c r="BT228" s="17"/>
      <c r="BU228" s="14"/>
    </row>
    <row r="229" spans="1:73" ht="12.75">
      <c r="A229" s="1" t="s">
        <v>227</v>
      </c>
      <c r="B229" s="17"/>
      <c r="C229" s="17"/>
      <c r="D229" s="17"/>
      <c r="E229" s="17"/>
      <c r="F229" s="17">
        <v>7581.76</v>
      </c>
      <c r="G229" s="17">
        <v>7671.12</v>
      </c>
      <c r="H229" s="17">
        <f t="shared" si="103"/>
        <v>1.0117861815726163</v>
      </c>
      <c r="I229" s="14">
        <v>23168.847222</v>
      </c>
      <c r="J229" s="23"/>
      <c r="K229" s="17"/>
      <c r="L229" s="17" t="e">
        <f t="shared" si="104"/>
        <v>#DIV/0!</v>
      </c>
      <c r="M229" s="27"/>
      <c r="N229" s="17"/>
      <c r="O229" s="17"/>
      <c r="P229" s="17"/>
      <c r="Q229" s="17"/>
      <c r="R229" s="17"/>
      <c r="S229" s="17"/>
      <c r="T229" s="17"/>
      <c r="U229" s="17"/>
      <c r="V229" s="28"/>
      <c r="W229" s="16"/>
      <c r="X229" s="17"/>
      <c r="Y229" s="12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>
        <v>-20.25</v>
      </c>
      <c r="AN229" s="17"/>
      <c r="AO229" s="17"/>
      <c r="AP229" s="17">
        <v>1194.24</v>
      </c>
      <c r="AQ229" s="17">
        <v>1219.2</v>
      </c>
      <c r="AR229" s="17">
        <f t="shared" si="106"/>
        <v>1.0209003215434085</v>
      </c>
      <c r="AS229" s="17">
        <f t="shared" si="97"/>
        <v>1194.24</v>
      </c>
      <c r="AT229" s="17">
        <v>17877.96</v>
      </c>
      <c r="AU229" s="17">
        <v>18233.9</v>
      </c>
      <c r="AV229" s="17">
        <f t="shared" si="107"/>
        <v>1.0199094303824374</v>
      </c>
      <c r="AW229" s="17">
        <f t="shared" si="98"/>
        <v>17877.96</v>
      </c>
      <c r="AX229" s="17">
        <v>10832.52</v>
      </c>
      <c r="AY229" s="17">
        <v>11061.97</v>
      </c>
      <c r="AZ229" s="17">
        <f t="shared" si="108"/>
        <v>1.0211815902486217</v>
      </c>
      <c r="BA229" s="16">
        <v>10307.04</v>
      </c>
      <c r="BB229" s="17"/>
      <c r="BC229" s="17"/>
      <c r="BD229" s="17"/>
      <c r="BE229" s="17"/>
      <c r="BF229" s="17">
        <v>2516.16</v>
      </c>
      <c r="BG229" s="17">
        <v>2569.46</v>
      </c>
      <c r="BH229" s="17">
        <f t="shared" si="100"/>
        <v>1.0211830726185935</v>
      </c>
      <c r="BI229" s="17">
        <f t="shared" si="101"/>
        <v>2516.16</v>
      </c>
      <c r="BJ229" s="17">
        <v>7581.76</v>
      </c>
      <c r="BK229" s="17">
        <v>6963.33</v>
      </c>
      <c r="BL229" s="17">
        <f t="shared" si="102"/>
        <v>0.9184318680622968</v>
      </c>
      <c r="BM229" s="14">
        <v>23168.908605999997</v>
      </c>
      <c r="BN229" s="17"/>
      <c r="BO229" s="17"/>
      <c r="BP229" s="17"/>
      <c r="BQ229" s="17"/>
      <c r="BR229" s="17"/>
      <c r="BS229" s="17"/>
      <c r="BT229" s="17"/>
      <c r="BU229" s="14"/>
    </row>
    <row r="230" spans="1:73" ht="12.75">
      <c r="A230" s="1" t="s">
        <v>228</v>
      </c>
      <c r="B230" s="17"/>
      <c r="C230" s="17"/>
      <c r="D230" s="17"/>
      <c r="E230" s="17"/>
      <c r="F230" s="17">
        <v>237926.64</v>
      </c>
      <c r="G230" s="17">
        <v>233927.06</v>
      </c>
      <c r="H230" s="17">
        <f t="shared" si="103"/>
        <v>0.9831898605385256</v>
      </c>
      <c r="I230" s="14">
        <v>176505.1768476</v>
      </c>
      <c r="J230" s="29">
        <v>337247.82</v>
      </c>
      <c r="K230" s="17">
        <v>349021.6</v>
      </c>
      <c r="L230" s="17">
        <f t="shared" si="104"/>
        <v>1.034911359842148</v>
      </c>
      <c r="M230" s="29">
        <v>416691.67999999993</v>
      </c>
      <c r="N230" s="17"/>
      <c r="O230" s="17"/>
      <c r="P230" s="17"/>
      <c r="Q230" s="17"/>
      <c r="R230" s="17"/>
      <c r="S230" s="17"/>
      <c r="T230" s="17"/>
      <c r="U230" s="17"/>
      <c r="V230" s="25">
        <v>291038.37</v>
      </c>
      <c r="W230" s="16">
        <v>261422.8</v>
      </c>
      <c r="X230" s="17">
        <f>W230/V230</f>
        <v>0.8982416991958826</v>
      </c>
      <c r="Y230" s="12">
        <v>325436.68000000005</v>
      </c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>
        <v>14466.48</v>
      </c>
      <c r="AQ230" s="17">
        <v>13770.84</v>
      </c>
      <c r="AR230" s="17">
        <f t="shared" si="106"/>
        <v>0.9519136652454502</v>
      </c>
      <c r="AS230" s="17">
        <f t="shared" si="97"/>
        <v>14466.48</v>
      </c>
      <c r="AT230" s="17">
        <v>244634.04</v>
      </c>
      <c r="AU230" s="17">
        <v>233492.31</v>
      </c>
      <c r="AV230" s="17">
        <f t="shared" si="107"/>
        <v>0.9544555205808644</v>
      </c>
      <c r="AW230" s="17">
        <f t="shared" si="98"/>
        <v>244634.04</v>
      </c>
      <c r="AX230" s="17">
        <v>131229.12</v>
      </c>
      <c r="AY230" s="17">
        <v>125859.95</v>
      </c>
      <c r="AZ230" s="17">
        <f t="shared" si="108"/>
        <v>0.9590855291874243</v>
      </c>
      <c r="BA230" s="16">
        <v>43172.92</v>
      </c>
      <c r="BB230" s="17">
        <v>33324.6</v>
      </c>
      <c r="BC230" s="17">
        <v>31647.38</v>
      </c>
      <c r="BD230" s="17">
        <f aca="true" t="shared" si="112" ref="BD230:BD261">BC230/BB230</f>
        <v>0.9496702135959623</v>
      </c>
      <c r="BE230" s="17">
        <f t="shared" si="99"/>
        <v>33324.6</v>
      </c>
      <c r="BF230" s="17">
        <v>30482.64</v>
      </c>
      <c r="BG230" s="17">
        <v>29243.3</v>
      </c>
      <c r="BH230" s="17">
        <f t="shared" si="100"/>
        <v>0.9593427603383434</v>
      </c>
      <c r="BI230" s="17">
        <f t="shared" si="101"/>
        <v>30482.64</v>
      </c>
      <c r="BJ230" s="17">
        <v>103030.82</v>
      </c>
      <c r="BK230" s="17">
        <v>103887.38</v>
      </c>
      <c r="BL230" s="17">
        <f t="shared" si="102"/>
        <v>1.0083136288733798</v>
      </c>
      <c r="BM230" s="14">
        <v>69256.0615384</v>
      </c>
      <c r="BN230" s="17">
        <v>20924.16</v>
      </c>
      <c r="BO230" s="17">
        <v>19634.53</v>
      </c>
      <c r="BP230" s="17">
        <f>BO230/BN230</f>
        <v>0.9383664625007646</v>
      </c>
      <c r="BQ230" s="17">
        <v>20924.16</v>
      </c>
      <c r="BR230" s="17">
        <v>11213.04</v>
      </c>
      <c r="BS230" s="17">
        <v>9934.84</v>
      </c>
      <c r="BT230" s="17">
        <f aca="true" t="shared" si="113" ref="BT230:BT267">BS230/BR230</f>
        <v>0.8860077195836276</v>
      </c>
      <c r="BU230" s="14">
        <v>13494.95</v>
      </c>
    </row>
    <row r="231" spans="1:73" ht="12.75">
      <c r="A231" s="1" t="s">
        <v>229</v>
      </c>
      <c r="B231" s="17"/>
      <c r="C231" s="17"/>
      <c r="D231" s="17"/>
      <c r="E231" s="17"/>
      <c r="F231" s="17">
        <v>110790.76</v>
      </c>
      <c r="G231" s="17">
        <v>105983.89</v>
      </c>
      <c r="H231" s="17">
        <f t="shared" si="103"/>
        <v>0.9566130785635915</v>
      </c>
      <c r="I231" s="14">
        <v>123471.77231999999</v>
      </c>
      <c r="J231" s="23"/>
      <c r="K231" s="23"/>
      <c r="L231" s="17" t="e">
        <f t="shared" si="104"/>
        <v>#DIV/0!</v>
      </c>
      <c r="M231" s="27"/>
      <c r="N231" s="17"/>
      <c r="O231" s="17"/>
      <c r="P231" s="17"/>
      <c r="Q231" s="17"/>
      <c r="R231" s="17"/>
      <c r="S231" s="17"/>
      <c r="T231" s="17"/>
      <c r="U231" s="17"/>
      <c r="V231" s="28">
        <v>0</v>
      </c>
      <c r="W231" s="16">
        <v>0</v>
      </c>
      <c r="X231" s="17"/>
      <c r="Y231" s="12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>
        <v>6153.72</v>
      </c>
      <c r="AQ231" s="17">
        <v>5832.45</v>
      </c>
      <c r="AR231" s="17">
        <f t="shared" si="106"/>
        <v>0.9477925547473722</v>
      </c>
      <c r="AS231" s="17">
        <f t="shared" si="97"/>
        <v>6153.72</v>
      </c>
      <c r="AT231" s="17">
        <v>104059.92</v>
      </c>
      <c r="AU231" s="17">
        <v>98677.42</v>
      </c>
      <c r="AV231" s="17">
        <f t="shared" si="107"/>
        <v>0.9482749938689171</v>
      </c>
      <c r="AW231" s="17">
        <f t="shared" si="98"/>
        <v>104059.92</v>
      </c>
      <c r="AX231" s="17">
        <v>55821</v>
      </c>
      <c r="AY231" s="17">
        <v>53001.96</v>
      </c>
      <c r="AZ231" s="17">
        <f t="shared" si="108"/>
        <v>0.9494985758048047</v>
      </c>
      <c r="BA231" s="16">
        <v>60980.6</v>
      </c>
      <c r="BB231" s="17">
        <v>14175.24</v>
      </c>
      <c r="BC231" s="17">
        <v>13387.39</v>
      </c>
      <c r="BD231" s="17">
        <f t="shared" si="112"/>
        <v>0.9444206941117046</v>
      </c>
      <c r="BE231" s="17">
        <f t="shared" si="99"/>
        <v>14175.24</v>
      </c>
      <c r="BF231" s="17">
        <v>12966.36</v>
      </c>
      <c r="BG231" s="17">
        <v>12308</v>
      </c>
      <c r="BH231" s="17">
        <f t="shared" si="100"/>
        <v>0.9492255343828183</v>
      </c>
      <c r="BI231" s="17">
        <f t="shared" si="101"/>
        <v>12966.36</v>
      </c>
      <c r="BJ231" s="17">
        <v>111301.87</v>
      </c>
      <c r="BK231" s="17">
        <v>106094.5</v>
      </c>
      <c r="BL231" s="17">
        <f t="shared" si="102"/>
        <v>0.9532139936193346</v>
      </c>
      <c r="BM231" s="14">
        <v>123471.77488</v>
      </c>
      <c r="BN231" s="17"/>
      <c r="BO231" s="17"/>
      <c r="BP231" s="17"/>
      <c r="BQ231" s="17"/>
      <c r="BR231" s="17">
        <v>4921.55</v>
      </c>
      <c r="BS231" s="17">
        <v>4805.3</v>
      </c>
      <c r="BT231" s="17">
        <f t="shared" si="113"/>
        <v>0.9763793926710082</v>
      </c>
      <c r="BU231" s="14">
        <v>4900.55</v>
      </c>
    </row>
    <row r="232" spans="1:73" ht="12.75">
      <c r="A232" s="1" t="s">
        <v>230</v>
      </c>
      <c r="B232" s="17"/>
      <c r="C232" s="17"/>
      <c r="D232" s="17"/>
      <c r="E232" s="17"/>
      <c r="F232" s="17">
        <v>291440.84</v>
      </c>
      <c r="G232" s="17">
        <v>302368.67</v>
      </c>
      <c r="H232" s="17">
        <f t="shared" si="103"/>
        <v>1.0374958773794365</v>
      </c>
      <c r="I232" s="14">
        <v>255778.4852464</v>
      </c>
      <c r="J232" s="29">
        <v>434058.23</v>
      </c>
      <c r="K232" s="17">
        <v>492491.12</v>
      </c>
      <c r="L232" s="17">
        <f t="shared" si="104"/>
        <v>1.1346199333670048</v>
      </c>
      <c r="M232" s="29">
        <v>509764.93999999994</v>
      </c>
      <c r="N232" s="17"/>
      <c r="O232" s="17"/>
      <c r="P232" s="17"/>
      <c r="Q232" s="17"/>
      <c r="R232" s="17"/>
      <c r="S232" s="17"/>
      <c r="T232" s="17"/>
      <c r="U232" s="17"/>
      <c r="V232" s="25">
        <v>476031.23</v>
      </c>
      <c r="W232" s="25">
        <v>578607.22</v>
      </c>
      <c r="X232" s="17">
        <f aca="true" t="shared" si="114" ref="X232:X263">W232/V232</f>
        <v>1.2154816397235113</v>
      </c>
      <c r="Y232" s="12">
        <v>273888.49</v>
      </c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>
        <v>14191.3</v>
      </c>
      <c r="AQ232" s="17">
        <v>15114.32</v>
      </c>
      <c r="AR232" s="17">
        <f t="shared" si="106"/>
        <v>1.065041257671954</v>
      </c>
      <c r="AS232" s="17">
        <f t="shared" si="97"/>
        <v>14191.3</v>
      </c>
      <c r="AT232" s="17">
        <v>239974.79</v>
      </c>
      <c r="AU232" s="17">
        <v>256929.99</v>
      </c>
      <c r="AV232" s="17">
        <f t="shared" si="107"/>
        <v>1.0706540882898574</v>
      </c>
      <c r="AW232" s="17">
        <f t="shared" si="98"/>
        <v>239974.79</v>
      </c>
      <c r="AX232" s="17">
        <v>127455.64</v>
      </c>
      <c r="AY232" s="17">
        <v>138439.03</v>
      </c>
      <c r="AZ232" s="17">
        <f t="shared" si="108"/>
        <v>1.0861742171629283</v>
      </c>
      <c r="BA232" s="16">
        <v>41760.75</v>
      </c>
      <c r="BB232" s="17">
        <v>31767.49</v>
      </c>
      <c r="BC232" s="17">
        <v>34278.04</v>
      </c>
      <c r="BD232" s="17">
        <f t="shared" si="112"/>
        <v>1.07902890659602</v>
      </c>
      <c r="BE232" s="17">
        <f t="shared" si="99"/>
        <v>31767.49</v>
      </c>
      <c r="BF232" s="17">
        <v>29901.88</v>
      </c>
      <c r="BG232" s="17">
        <v>32378.05</v>
      </c>
      <c r="BH232" s="17">
        <f t="shared" si="100"/>
        <v>1.0828098433944622</v>
      </c>
      <c r="BI232" s="17">
        <f t="shared" si="101"/>
        <v>29901.88</v>
      </c>
      <c r="BJ232" s="17">
        <v>139824.11</v>
      </c>
      <c r="BK232" s="17">
        <v>149759.27</v>
      </c>
      <c r="BL232" s="17">
        <f t="shared" si="102"/>
        <v>1.0710546986496106</v>
      </c>
      <c r="BM232" s="14">
        <v>133880.78836960002</v>
      </c>
      <c r="BN232" s="17">
        <v>5067.93</v>
      </c>
      <c r="BO232" s="17">
        <v>5262.88</v>
      </c>
      <c r="BP232" s="17">
        <f aca="true" t="shared" si="115" ref="BP232:BP263">BO232/BN232</f>
        <v>1.0384673821461623</v>
      </c>
      <c r="BQ232" s="17">
        <v>5067.93</v>
      </c>
      <c r="BR232" s="17">
        <v>345432.54</v>
      </c>
      <c r="BS232" s="17">
        <v>390335.22</v>
      </c>
      <c r="BT232" s="17">
        <f t="shared" si="113"/>
        <v>1.1299897224505833</v>
      </c>
      <c r="BU232" s="14">
        <v>459215.49</v>
      </c>
    </row>
    <row r="233" spans="1:73" ht="12.75">
      <c r="A233" s="1" t="s">
        <v>231</v>
      </c>
      <c r="B233" s="17"/>
      <c r="C233" s="17"/>
      <c r="D233" s="17"/>
      <c r="E233" s="17"/>
      <c r="F233" s="17">
        <v>135434.5</v>
      </c>
      <c r="G233" s="17">
        <v>134584.66</v>
      </c>
      <c r="H233" s="17">
        <f t="shared" si="103"/>
        <v>0.9937250848195992</v>
      </c>
      <c r="I233" s="14">
        <v>153640.2590626</v>
      </c>
      <c r="J233" s="29">
        <v>195345.25</v>
      </c>
      <c r="K233" s="17">
        <v>211504.49</v>
      </c>
      <c r="L233" s="17">
        <f t="shared" si="104"/>
        <v>1.0827214380692645</v>
      </c>
      <c r="M233" s="29">
        <v>195345.25</v>
      </c>
      <c r="N233" s="17"/>
      <c r="O233" s="17"/>
      <c r="P233" s="17"/>
      <c r="Q233" s="17"/>
      <c r="R233" s="17"/>
      <c r="S233" s="17"/>
      <c r="T233" s="17"/>
      <c r="U233" s="17"/>
      <c r="V233" s="25">
        <v>254389.38</v>
      </c>
      <c r="W233" s="16">
        <v>285281.72</v>
      </c>
      <c r="X233" s="17">
        <f t="shared" si="114"/>
        <v>1.121437223519315</v>
      </c>
      <c r="Y233" s="12">
        <v>262226.56</v>
      </c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>
        <v>7437.25</v>
      </c>
      <c r="AQ233" s="17">
        <v>7403.68</v>
      </c>
      <c r="AR233" s="17">
        <f t="shared" si="106"/>
        <v>0.995486234831423</v>
      </c>
      <c r="AS233" s="17">
        <f t="shared" si="97"/>
        <v>7437.25</v>
      </c>
      <c r="AT233" s="17">
        <v>125960.65</v>
      </c>
      <c r="AU233" s="17">
        <v>125383.67</v>
      </c>
      <c r="AV233" s="17">
        <f t="shared" si="107"/>
        <v>0.9954193631106223</v>
      </c>
      <c r="AW233" s="17">
        <f t="shared" si="98"/>
        <v>125960.65</v>
      </c>
      <c r="AX233" s="17">
        <v>67794.44</v>
      </c>
      <c r="AY233" s="17">
        <v>67477.64</v>
      </c>
      <c r="AZ233" s="17">
        <f t="shared" si="108"/>
        <v>0.9953270504188839</v>
      </c>
      <c r="BA233" s="16">
        <v>16088.89</v>
      </c>
      <c r="BB233" s="17">
        <v>17216.63</v>
      </c>
      <c r="BC233" s="17">
        <v>17136.05</v>
      </c>
      <c r="BD233" s="17">
        <f t="shared" si="112"/>
        <v>0.9953196415326343</v>
      </c>
      <c r="BE233" s="17">
        <f t="shared" si="99"/>
        <v>17216.63</v>
      </c>
      <c r="BF233" s="17">
        <v>15749.25</v>
      </c>
      <c r="BG233" s="17">
        <v>15675.57</v>
      </c>
      <c r="BH233" s="17">
        <f t="shared" si="100"/>
        <v>0.9953216819848564</v>
      </c>
      <c r="BI233" s="17">
        <f t="shared" si="101"/>
        <v>15749.25</v>
      </c>
      <c r="BJ233" s="17">
        <v>80800.93</v>
      </c>
      <c r="BK233" s="17">
        <v>80416.88</v>
      </c>
      <c r="BL233" s="17">
        <f t="shared" si="102"/>
        <v>0.9952469606476065</v>
      </c>
      <c r="BM233" s="14">
        <v>98382.733247</v>
      </c>
      <c r="BN233" s="17">
        <v>1462.06</v>
      </c>
      <c r="BO233" s="17">
        <v>1455.75</v>
      </c>
      <c r="BP233" s="17">
        <f t="shared" si="115"/>
        <v>0.9956841716482224</v>
      </c>
      <c r="BQ233" s="17">
        <v>1462.06</v>
      </c>
      <c r="BR233" s="17">
        <v>183949</v>
      </c>
      <c r="BS233" s="17">
        <v>194441.12</v>
      </c>
      <c r="BT233" s="17">
        <f t="shared" si="113"/>
        <v>1.057038200805658</v>
      </c>
      <c r="BU233" s="14">
        <v>210188.5</v>
      </c>
    </row>
    <row r="234" spans="1:73" ht="12.75">
      <c r="A234" s="1" t="s">
        <v>232</v>
      </c>
      <c r="B234" s="17"/>
      <c r="C234" s="17"/>
      <c r="D234" s="17"/>
      <c r="E234" s="17"/>
      <c r="F234" s="17">
        <v>138651.18</v>
      </c>
      <c r="G234" s="17">
        <v>134513.14</v>
      </c>
      <c r="H234" s="17">
        <f t="shared" si="103"/>
        <v>0.9701550322182618</v>
      </c>
      <c r="I234" s="14">
        <v>172028.301472</v>
      </c>
      <c r="J234" s="29">
        <v>216148.32</v>
      </c>
      <c r="K234" s="17">
        <v>224328.09</v>
      </c>
      <c r="L234" s="17">
        <f t="shared" si="104"/>
        <v>1.0378433198092865</v>
      </c>
      <c r="M234" s="29">
        <v>300739.4</v>
      </c>
      <c r="N234" s="17"/>
      <c r="O234" s="17"/>
      <c r="P234" s="17"/>
      <c r="Q234" s="17"/>
      <c r="R234" s="17"/>
      <c r="S234" s="17"/>
      <c r="T234" s="17"/>
      <c r="U234" s="17"/>
      <c r="V234" s="25">
        <v>362290.7</v>
      </c>
      <c r="W234" s="25">
        <v>311966.96</v>
      </c>
      <c r="X234" s="17">
        <f t="shared" si="114"/>
        <v>0.8610956891799872</v>
      </c>
      <c r="Y234" s="12">
        <v>364819.49</v>
      </c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>
        <v>7047.61</v>
      </c>
      <c r="AQ234" s="17">
        <v>6741.15</v>
      </c>
      <c r="AR234" s="17">
        <f t="shared" si="106"/>
        <v>0.9565157549864423</v>
      </c>
      <c r="AS234" s="17">
        <f t="shared" si="97"/>
        <v>7047.61</v>
      </c>
      <c r="AT234" s="17">
        <v>119184.48</v>
      </c>
      <c r="AU234" s="17">
        <v>114963.96</v>
      </c>
      <c r="AV234" s="17">
        <f t="shared" si="107"/>
        <v>0.9645883423747791</v>
      </c>
      <c r="AW234" s="17">
        <f t="shared" si="98"/>
        <v>119184.48</v>
      </c>
      <c r="AX234" s="17">
        <v>63934.01</v>
      </c>
      <c r="AY234" s="17">
        <v>62586.6</v>
      </c>
      <c r="AZ234" s="17">
        <f t="shared" si="108"/>
        <v>0.9789249884372965</v>
      </c>
      <c r="BA234" s="16">
        <v>30392.09</v>
      </c>
      <c r="BB234" s="17">
        <v>16193.38</v>
      </c>
      <c r="BC234" s="17">
        <v>15673.11</v>
      </c>
      <c r="BD234" s="17">
        <f t="shared" si="112"/>
        <v>0.9678714388225312</v>
      </c>
      <c r="BE234" s="17">
        <f t="shared" si="99"/>
        <v>16193.38</v>
      </c>
      <c r="BF234" s="17">
        <v>14850.48</v>
      </c>
      <c r="BG234" s="17">
        <v>14550.34</v>
      </c>
      <c r="BH234" s="17">
        <f t="shared" si="100"/>
        <v>0.9797892054667594</v>
      </c>
      <c r="BI234" s="17">
        <f t="shared" si="101"/>
        <v>14850.48</v>
      </c>
      <c r="BJ234" s="17">
        <v>71959.66</v>
      </c>
      <c r="BK234" s="17">
        <v>67227.66</v>
      </c>
      <c r="BL234" s="17">
        <f t="shared" si="102"/>
        <v>0.9342409344346541</v>
      </c>
      <c r="BM234" s="14">
        <v>103065.29983599999</v>
      </c>
      <c r="BN234" s="17">
        <v>1384.2</v>
      </c>
      <c r="BO234" s="17">
        <v>1306.06</v>
      </c>
      <c r="BP234" s="17">
        <f t="shared" si="115"/>
        <v>0.943548620141598</v>
      </c>
      <c r="BQ234" s="17">
        <v>1384.2</v>
      </c>
      <c r="BR234" s="17">
        <v>176039.02</v>
      </c>
      <c r="BS234" s="17">
        <v>171887.41</v>
      </c>
      <c r="BT234" s="17">
        <f t="shared" si="113"/>
        <v>0.9764165353794858</v>
      </c>
      <c r="BU234" s="14">
        <v>190779.64</v>
      </c>
    </row>
    <row r="235" spans="1:73" ht="12.75">
      <c r="A235" s="1" t="s">
        <v>233</v>
      </c>
      <c r="B235" s="17"/>
      <c r="C235" s="17"/>
      <c r="D235" s="17"/>
      <c r="E235" s="17"/>
      <c r="F235" s="17">
        <v>255502.47</v>
      </c>
      <c r="G235" s="17">
        <v>269276.37</v>
      </c>
      <c r="H235" s="17">
        <f t="shared" si="103"/>
        <v>1.0539090678849405</v>
      </c>
      <c r="I235" s="14">
        <v>200380.0651752</v>
      </c>
      <c r="J235" s="29">
        <v>227019.29</v>
      </c>
      <c r="K235" s="17">
        <v>267241.35</v>
      </c>
      <c r="L235" s="17">
        <f t="shared" si="104"/>
        <v>1.1771746356884474</v>
      </c>
      <c r="M235" s="29">
        <v>177671.75</v>
      </c>
      <c r="N235" s="17"/>
      <c r="O235" s="17"/>
      <c r="P235" s="17"/>
      <c r="Q235" s="17"/>
      <c r="R235" s="17">
        <v>6290.16</v>
      </c>
      <c r="S235" s="17">
        <v>8777.31</v>
      </c>
      <c r="T235" s="17">
        <f>S235/R235</f>
        <v>1.3954032965775114</v>
      </c>
      <c r="U235" s="17">
        <f>R235</f>
        <v>6290.16</v>
      </c>
      <c r="V235" s="25">
        <v>464352.87</v>
      </c>
      <c r="W235" s="16">
        <v>481776.03</v>
      </c>
      <c r="X235" s="17">
        <f t="shared" si="114"/>
        <v>1.037521378946145</v>
      </c>
      <c r="Y235" s="25">
        <v>469241.28</v>
      </c>
      <c r="Z235" s="17">
        <v>771.72</v>
      </c>
      <c r="AA235" s="17">
        <v>756.15</v>
      </c>
      <c r="AB235" s="17">
        <f aca="true" t="shared" si="116" ref="AB235:AB254">AA235/Z235</f>
        <v>0.9798242886020836</v>
      </c>
      <c r="AC235" s="17">
        <f aca="true" t="shared" si="117" ref="AC235:AC253">Z235</f>
        <v>771.72</v>
      </c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>
        <v>16346.81</v>
      </c>
      <c r="AQ235" s="17">
        <v>15973.62</v>
      </c>
      <c r="AR235" s="17">
        <f t="shared" si="106"/>
        <v>0.9771704693453953</v>
      </c>
      <c r="AS235" s="17">
        <f t="shared" si="97"/>
        <v>16346.81</v>
      </c>
      <c r="AT235" s="17">
        <v>276435.02</v>
      </c>
      <c r="AU235" s="17">
        <v>270697.21</v>
      </c>
      <c r="AV235" s="17">
        <f t="shared" si="107"/>
        <v>0.9792435488094092</v>
      </c>
      <c r="AW235" s="17">
        <f t="shared" si="98"/>
        <v>276435.02</v>
      </c>
      <c r="AX235" s="17">
        <v>148288.67</v>
      </c>
      <c r="AY235" s="17">
        <v>145769.86</v>
      </c>
      <c r="AZ235" s="17">
        <f t="shared" si="108"/>
        <v>0.9830141439666292</v>
      </c>
      <c r="BA235" s="16">
        <v>17620.73</v>
      </c>
      <c r="BB235" s="17">
        <v>37656.09</v>
      </c>
      <c r="BC235" s="17">
        <v>36916.95</v>
      </c>
      <c r="BD235" s="17">
        <f t="shared" si="112"/>
        <v>0.9803713024905135</v>
      </c>
      <c r="BE235" s="17">
        <f t="shared" si="99"/>
        <v>37656.09</v>
      </c>
      <c r="BF235" s="17">
        <v>34444.65</v>
      </c>
      <c r="BG235" s="17">
        <v>33866.98</v>
      </c>
      <c r="BH235" s="17">
        <f t="shared" si="100"/>
        <v>0.9832290355686587</v>
      </c>
      <c r="BI235" s="17">
        <f t="shared" si="101"/>
        <v>34444.65</v>
      </c>
      <c r="BJ235" s="17">
        <v>119148.08</v>
      </c>
      <c r="BK235" s="17">
        <v>127905.91</v>
      </c>
      <c r="BL235" s="17">
        <f t="shared" si="102"/>
        <v>1.0735037442483337</v>
      </c>
      <c r="BM235" s="14">
        <v>108010.2898008</v>
      </c>
      <c r="BN235" s="17">
        <v>23644.22</v>
      </c>
      <c r="BO235" s="17">
        <v>22811.6</v>
      </c>
      <c r="BP235" s="17">
        <f t="shared" si="115"/>
        <v>0.9647854739974504</v>
      </c>
      <c r="BQ235" s="17">
        <v>23644.22</v>
      </c>
      <c r="BR235" s="17">
        <v>5168.11</v>
      </c>
      <c r="BS235" s="17">
        <v>5202.47</v>
      </c>
      <c r="BT235" s="17">
        <f t="shared" si="113"/>
        <v>1.0066484652996939</v>
      </c>
      <c r="BU235" s="14">
        <v>5284.46</v>
      </c>
    </row>
    <row r="236" spans="1:73" ht="12.75">
      <c r="A236" s="1" t="s">
        <v>234</v>
      </c>
      <c r="B236" s="17"/>
      <c r="C236" s="17"/>
      <c r="D236" s="17"/>
      <c r="E236" s="17"/>
      <c r="F236" s="17">
        <v>280006.81</v>
      </c>
      <c r="G236" s="17">
        <v>264232.62</v>
      </c>
      <c r="H236" s="17">
        <f t="shared" si="103"/>
        <v>0.943664977291088</v>
      </c>
      <c r="I236" s="14">
        <v>202762.49605199997</v>
      </c>
      <c r="J236" s="29">
        <v>237600.49</v>
      </c>
      <c r="K236" s="17">
        <v>253920.21</v>
      </c>
      <c r="L236" s="17">
        <f t="shared" si="104"/>
        <v>1.0686855485862004</v>
      </c>
      <c r="M236" s="29">
        <v>267536.34</v>
      </c>
      <c r="N236" s="17"/>
      <c r="O236" s="17"/>
      <c r="P236" s="17"/>
      <c r="Q236" s="17"/>
      <c r="R236" s="17">
        <v>10886.22</v>
      </c>
      <c r="S236" s="17">
        <v>11939.52</v>
      </c>
      <c r="T236" s="17">
        <f>S236/R236</f>
        <v>1.0967553475862146</v>
      </c>
      <c r="U236" s="17">
        <f>R236</f>
        <v>10886.22</v>
      </c>
      <c r="V236" s="25">
        <v>404702.7</v>
      </c>
      <c r="W236" s="16">
        <v>403163.78</v>
      </c>
      <c r="X236" s="17">
        <f t="shared" si="114"/>
        <v>0.9961974061453013</v>
      </c>
      <c r="Y236" s="25">
        <v>437040.07999999996</v>
      </c>
      <c r="Z236" s="17">
        <v>1990.92</v>
      </c>
      <c r="AA236" s="17">
        <v>2117.3</v>
      </c>
      <c r="AB236" s="17">
        <f t="shared" si="116"/>
        <v>1.0634781909870814</v>
      </c>
      <c r="AC236" s="17">
        <f t="shared" si="117"/>
        <v>1990.92</v>
      </c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>
        <v>16204.28</v>
      </c>
      <c r="AQ236" s="17">
        <v>15680.81</v>
      </c>
      <c r="AR236" s="17">
        <f t="shared" si="106"/>
        <v>0.9676955717872068</v>
      </c>
      <c r="AS236" s="17">
        <f t="shared" si="97"/>
        <v>16204.28</v>
      </c>
      <c r="AT236" s="17">
        <v>274028.4</v>
      </c>
      <c r="AU236" s="17">
        <v>265756.9</v>
      </c>
      <c r="AV236" s="17">
        <f t="shared" si="107"/>
        <v>0.9698151724419805</v>
      </c>
      <c r="AW236" s="17">
        <f t="shared" si="98"/>
        <v>274028.4</v>
      </c>
      <c r="AX236" s="17">
        <v>146996.76</v>
      </c>
      <c r="AY236" s="17">
        <v>143289.72</v>
      </c>
      <c r="AZ236" s="17">
        <f t="shared" si="108"/>
        <v>0.9747814849796689</v>
      </c>
      <c r="BA236" s="16">
        <v>62358.34</v>
      </c>
      <c r="BB236" s="17">
        <v>36068.76</v>
      </c>
      <c r="BC236" s="17">
        <v>35255.12</v>
      </c>
      <c r="BD236" s="17">
        <f t="shared" si="112"/>
        <v>0.9774419747171791</v>
      </c>
      <c r="BE236" s="17">
        <f t="shared" si="99"/>
        <v>36068.76</v>
      </c>
      <c r="BF236" s="17">
        <v>34145.16</v>
      </c>
      <c r="BG236" s="17">
        <v>33288.32</v>
      </c>
      <c r="BH236" s="17">
        <f t="shared" si="100"/>
        <v>0.9749059603176554</v>
      </c>
      <c r="BI236" s="17">
        <f t="shared" si="101"/>
        <v>34145.16</v>
      </c>
      <c r="BJ236" s="17">
        <v>168505.51</v>
      </c>
      <c r="BK236" s="17">
        <v>158690.22</v>
      </c>
      <c r="BL236" s="17">
        <f t="shared" si="102"/>
        <v>0.9417509255335329</v>
      </c>
      <c r="BM236" s="14">
        <v>138837.63118599998</v>
      </c>
      <c r="BN236" s="17">
        <v>20834.16</v>
      </c>
      <c r="BO236" s="17">
        <v>19568.39</v>
      </c>
      <c r="BP236" s="17">
        <f t="shared" si="115"/>
        <v>0.9392454507405146</v>
      </c>
      <c r="BQ236" s="17">
        <v>20834.16</v>
      </c>
      <c r="BR236" s="17">
        <v>365539.3</v>
      </c>
      <c r="BS236" s="17">
        <v>365944.96</v>
      </c>
      <c r="BT236" s="17">
        <f t="shared" si="113"/>
        <v>1.0011097575554804</v>
      </c>
      <c r="BU236" s="14">
        <v>446006.39</v>
      </c>
    </row>
    <row r="237" spans="1:73" ht="12.75">
      <c r="A237" s="1" t="s">
        <v>235</v>
      </c>
      <c r="B237" s="17"/>
      <c r="C237" s="17"/>
      <c r="D237" s="17"/>
      <c r="E237" s="17"/>
      <c r="F237" s="17">
        <v>1155747.17</v>
      </c>
      <c r="G237" s="17">
        <v>1128522.77</v>
      </c>
      <c r="H237" s="17">
        <f t="shared" si="103"/>
        <v>0.9764443290828045</v>
      </c>
      <c r="I237" s="14">
        <v>1152443.4214460002</v>
      </c>
      <c r="J237" s="29">
        <v>1702927.1</v>
      </c>
      <c r="K237" s="17">
        <v>1595057.34</v>
      </c>
      <c r="L237" s="17">
        <f t="shared" si="104"/>
        <v>0.9366562667303844</v>
      </c>
      <c r="M237" s="29">
        <v>1801489.44</v>
      </c>
      <c r="N237" s="17"/>
      <c r="O237" s="17"/>
      <c r="P237" s="17"/>
      <c r="Q237" s="17"/>
      <c r="R237" s="17">
        <v>237761.86</v>
      </c>
      <c r="S237" s="17">
        <v>215495.16</v>
      </c>
      <c r="T237" s="17">
        <f>S237/R237</f>
        <v>0.9063487306164244</v>
      </c>
      <c r="U237" s="17">
        <f>R237</f>
        <v>237761.86</v>
      </c>
      <c r="V237" s="25">
        <v>2917467.85</v>
      </c>
      <c r="W237" s="16">
        <v>2872144.82</v>
      </c>
      <c r="X237" s="17">
        <f t="shared" si="114"/>
        <v>0.9844649427756332</v>
      </c>
      <c r="Y237" s="25">
        <v>2923662.61</v>
      </c>
      <c r="Z237" s="17">
        <v>203409.74</v>
      </c>
      <c r="AA237" s="17">
        <v>198738.6</v>
      </c>
      <c r="AB237" s="17">
        <f t="shared" si="116"/>
        <v>0.9770358095929921</v>
      </c>
      <c r="AC237" s="17">
        <f t="shared" si="117"/>
        <v>203409.74</v>
      </c>
      <c r="AD237" s="17"/>
      <c r="AE237" s="17"/>
      <c r="AF237" s="17"/>
      <c r="AG237" s="17"/>
      <c r="AH237" s="17">
        <v>376436.14</v>
      </c>
      <c r="AI237" s="17">
        <v>370638.67</v>
      </c>
      <c r="AJ237" s="17">
        <f aca="true" t="shared" si="118" ref="AJ237:AJ254">AI237/AH237</f>
        <v>0.9845990610784606</v>
      </c>
      <c r="AK237" s="17">
        <f aca="true" t="shared" si="119" ref="AK237:AK253">AH237</f>
        <v>376436.14</v>
      </c>
      <c r="AL237" s="17"/>
      <c r="AM237" s="17"/>
      <c r="AN237" s="17"/>
      <c r="AO237" s="17"/>
      <c r="AP237" s="17">
        <v>104507.82</v>
      </c>
      <c r="AQ237" s="17">
        <v>101952.76</v>
      </c>
      <c r="AR237" s="17">
        <f t="shared" si="106"/>
        <v>0.9755514946154268</v>
      </c>
      <c r="AS237" s="17">
        <f t="shared" si="97"/>
        <v>104507.82</v>
      </c>
      <c r="AT237" s="17">
        <v>1668343.58</v>
      </c>
      <c r="AU237" s="17">
        <v>1629472.17</v>
      </c>
      <c r="AV237" s="17">
        <f aca="true" t="shared" si="120" ref="AV237:AV268">AU237/AT237</f>
        <v>0.9767005966480836</v>
      </c>
      <c r="AW237" s="17">
        <f t="shared" si="98"/>
        <v>1668343.58</v>
      </c>
      <c r="AX237" s="17">
        <v>948007.68</v>
      </c>
      <c r="AY237" s="17">
        <v>927326.5</v>
      </c>
      <c r="AZ237" s="17">
        <f aca="true" t="shared" si="121" ref="AZ237:AZ268">AY237/AX237</f>
        <v>0.9781845860151681</v>
      </c>
      <c r="BA237" s="16">
        <v>858717.36</v>
      </c>
      <c r="BB237" s="17">
        <v>240732.94</v>
      </c>
      <c r="BC237" s="17">
        <v>234699.98</v>
      </c>
      <c r="BD237" s="17">
        <f t="shared" si="112"/>
        <v>0.9749392002606706</v>
      </c>
      <c r="BE237" s="17">
        <f t="shared" si="99"/>
        <v>240732.94</v>
      </c>
      <c r="BF237" s="17">
        <v>220205.76</v>
      </c>
      <c r="BG237" s="17">
        <v>215258.65</v>
      </c>
      <c r="BH237" s="17">
        <f t="shared" si="100"/>
        <v>0.9775341480622486</v>
      </c>
      <c r="BI237" s="17">
        <f t="shared" si="101"/>
        <v>220205.76</v>
      </c>
      <c r="BJ237" s="17">
        <v>669839.51</v>
      </c>
      <c r="BK237" s="17">
        <v>623420.6</v>
      </c>
      <c r="BL237" s="17">
        <f t="shared" si="102"/>
        <v>0.9307014451864746</v>
      </c>
      <c r="BM237" s="14">
        <v>673906.4913999999</v>
      </c>
      <c r="BN237" s="17">
        <v>151161.74</v>
      </c>
      <c r="BO237" s="17">
        <v>147304.38</v>
      </c>
      <c r="BP237" s="17">
        <f t="shared" si="115"/>
        <v>0.9744819026295941</v>
      </c>
      <c r="BQ237" s="17">
        <v>151161.74</v>
      </c>
      <c r="BR237" s="17">
        <v>234103.59</v>
      </c>
      <c r="BS237" s="17">
        <v>223404.69</v>
      </c>
      <c r="BT237" s="17">
        <f t="shared" si="113"/>
        <v>0.9542984368586573</v>
      </c>
      <c r="BU237" s="14">
        <v>232748.59</v>
      </c>
    </row>
    <row r="238" spans="1:73" ht="12.75">
      <c r="A238" s="1" t="s">
        <v>236</v>
      </c>
      <c r="B238" s="17"/>
      <c r="C238" s="17"/>
      <c r="D238" s="17"/>
      <c r="E238" s="17"/>
      <c r="F238" s="17">
        <v>891858.39</v>
      </c>
      <c r="G238" s="17">
        <v>834046.63</v>
      </c>
      <c r="H238" s="17">
        <f t="shared" si="103"/>
        <v>0.9351783190602714</v>
      </c>
      <c r="I238" s="14">
        <v>967647.905526</v>
      </c>
      <c r="J238" s="29">
        <v>1048257.42</v>
      </c>
      <c r="K238" s="17">
        <v>1036583.87</v>
      </c>
      <c r="L238" s="17">
        <f t="shared" si="104"/>
        <v>0.9888638517817503</v>
      </c>
      <c r="M238" s="29">
        <v>1062442.0699999998</v>
      </c>
      <c r="N238" s="17"/>
      <c r="O238" s="17"/>
      <c r="P238" s="17"/>
      <c r="Q238" s="17"/>
      <c r="R238" s="17"/>
      <c r="S238" s="17"/>
      <c r="T238" s="17"/>
      <c r="U238" s="17"/>
      <c r="V238" s="25">
        <v>1322794.49</v>
      </c>
      <c r="W238" s="16">
        <v>1218489.54</v>
      </c>
      <c r="X238" s="17">
        <f t="shared" si="114"/>
        <v>0.9211480310898483</v>
      </c>
      <c r="Y238" s="25">
        <v>1408943.8699999999</v>
      </c>
      <c r="Z238" s="17">
        <v>71051.34</v>
      </c>
      <c r="AA238" s="17">
        <v>67137.35</v>
      </c>
      <c r="AB238" s="17">
        <f t="shared" si="116"/>
        <v>0.9449132134594507</v>
      </c>
      <c r="AC238" s="17">
        <f t="shared" si="117"/>
        <v>71051.34</v>
      </c>
      <c r="AD238" s="17">
        <v>18349.29</v>
      </c>
      <c r="AE238" s="17">
        <v>18531.52</v>
      </c>
      <c r="AF238" s="17">
        <f>AE238/AD238</f>
        <v>1.0099311744487116</v>
      </c>
      <c r="AG238" s="17">
        <f>AD238</f>
        <v>18349.29</v>
      </c>
      <c r="AH238" s="17">
        <v>217483.64</v>
      </c>
      <c r="AI238" s="17">
        <v>207024.29</v>
      </c>
      <c r="AJ238" s="17">
        <f t="shared" si="118"/>
        <v>0.9519074170360584</v>
      </c>
      <c r="AK238" s="17">
        <f t="shared" si="119"/>
        <v>217483.64</v>
      </c>
      <c r="AL238" s="17"/>
      <c r="AM238" s="17"/>
      <c r="AN238" s="17"/>
      <c r="AO238" s="17"/>
      <c r="AP238" s="17"/>
      <c r="AQ238" s="17"/>
      <c r="AR238" s="17"/>
      <c r="AS238" s="17"/>
      <c r="AT238" s="17">
        <v>609664.15</v>
      </c>
      <c r="AU238" s="17">
        <v>576785.64</v>
      </c>
      <c r="AV238" s="17">
        <f t="shared" si="120"/>
        <v>0.9460711114471796</v>
      </c>
      <c r="AW238" s="17">
        <f t="shared" si="98"/>
        <v>609664.15</v>
      </c>
      <c r="AX238" s="17">
        <v>341366.49</v>
      </c>
      <c r="AY238" s="17">
        <v>322468.15</v>
      </c>
      <c r="AZ238" s="17">
        <f t="shared" si="121"/>
        <v>0.9446391472109639</v>
      </c>
      <c r="BA238" s="16">
        <v>394203.63</v>
      </c>
      <c r="BB238" s="17">
        <v>84932.5</v>
      </c>
      <c r="BC238" s="17">
        <v>79691.49</v>
      </c>
      <c r="BD238" s="17">
        <f t="shared" si="112"/>
        <v>0.9382920554558032</v>
      </c>
      <c r="BE238" s="17">
        <f t="shared" si="99"/>
        <v>84932.5</v>
      </c>
      <c r="BF238" s="17">
        <v>79293.91</v>
      </c>
      <c r="BG238" s="17">
        <v>74904.44</v>
      </c>
      <c r="BH238" s="17">
        <f t="shared" si="100"/>
        <v>0.9446430375296161</v>
      </c>
      <c r="BI238" s="17">
        <f t="shared" si="101"/>
        <v>79293.91</v>
      </c>
      <c r="BJ238" s="17">
        <v>448424.65</v>
      </c>
      <c r="BK238" s="17">
        <v>424296.28</v>
      </c>
      <c r="BL238" s="17">
        <f t="shared" si="102"/>
        <v>0.9461930337683265</v>
      </c>
      <c r="BM238" s="14">
        <v>450310.5768439999</v>
      </c>
      <c r="BN238" s="17">
        <v>54398.92</v>
      </c>
      <c r="BO238" s="17">
        <v>51385.74</v>
      </c>
      <c r="BP238" s="17">
        <f t="shared" si="115"/>
        <v>0.9446095621016005</v>
      </c>
      <c r="BQ238" s="17">
        <v>54398.92</v>
      </c>
      <c r="BR238" s="17">
        <v>1239774.13</v>
      </c>
      <c r="BS238" s="17">
        <v>1150285.49</v>
      </c>
      <c r="BT238" s="17">
        <f t="shared" si="113"/>
        <v>0.9278185938595123</v>
      </c>
      <c r="BU238" s="14">
        <v>1186420.74</v>
      </c>
    </row>
    <row r="239" spans="1:73" ht="12.75">
      <c r="A239" s="1" t="s">
        <v>237</v>
      </c>
      <c r="B239" s="17"/>
      <c r="C239" s="17"/>
      <c r="D239" s="17"/>
      <c r="E239" s="17"/>
      <c r="F239" s="17">
        <v>803090.11</v>
      </c>
      <c r="G239" s="17">
        <v>725993.95</v>
      </c>
      <c r="H239" s="17">
        <f t="shared" si="103"/>
        <v>0.9040006108405444</v>
      </c>
      <c r="I239" s="14">
        <v>859964.107978</v>
      </c>
      <c r="J239" s="29">
        <v>933438.62</v>
      </c>
      <c r="K239" s="17">
        <v>870839.85</v>
      </c>
      <c r="L239" s="17">
        <f t="shared" si="104"/>
        <v>0.9329374544198739</v>
      </c>
      <c r="M239" s="29">
        <v>874375.02</v>
      </c>
      <c r="N239" s="17"/>
      <c r="O239" s="17"/>
      <c r="P239" s="17"/>
      <c r="Q239" s="17"/>
      <c r="R239" s="17"/>
      <c r="S239" s="17"/>
      <c r="T239" s="17"/>
      <c r="U239" s="17"/>
      <c r="V239" s="25">
        <v>1478203.43</v>
      </c>
      <c r="W239" s="16">
        <v>1335449.41</v>
      </c>
      <c r="X239" s="17">
        <f t="shared" si="114"/>
        <v>0.9034273516737814</v>
      </c>
      <c r="Y239" s="25">
        <v>1647779.81</v>
      </c>
      <c r="Z239" s="17">
        <v>73059.96</v>
      </c>
      <c r="AA239" s="17">
        <v>65905.25</v>
      </c>
      <c r="AB239" s="17">
        <f t="shared" si="116"/>
        <v>0.90207071014</v>
      </c>
      <c r="AC239" s="17">
        <f t="shared" si="117"/>
        <v>73059.96</v>
      </c>
      <c r="AD239" s="17">
        <v>9190.11</v>
      </c>
      <c r="AE239" s="17">
        <v>6818.14</v>
      </c>
      <c r="AF239" s="17">
        <f>AE239/AD239</f>
        <v>0.7418997161078594</v>
      </c>
      <c r="AG239" s="17">
        <f>AD239</f>
        <v>9190.11</v>
      </c>
      <c r="AH239" s="17">
        <v>265111.91</v>
      </c>
      <c r="AI239" s="17">
        <v>239511.25</v>
      </c>
      <c r="AJ239" s="17">
        <f t="shared" si="118"/>
        <v>0.903434515635303</v>
      </c>
      <c r="AK239" s="17">
        <f t="shared" si="119"/>
        <v>265111.91</v>
      </c>
      <c r="AL239" s="17"/>
      <c r="AM239" s="17"/>
      <c r="AN239" s="17"/>
      <c r="AO239" s="17"/>
      <c r="AP239" s="17"/>
      <c r="AQ239" s="17"/>
      <c r="AR239" s="17"/>
      <c r="AS239" s="17"/>
      <c r="AT239" s="17">
        <v>608083.56</v>
      </c>
      <c r="AU239" s="17">
        <v>550525.14</v>
      </c>
      <c r="AV239" s="17">
        <f t="shared" si="120"/>
        <v>0.9053445549489941</v>
      </c>
      <c r="AW239" s="17">
        <f t="shared" si="98"/>
        <v>608083.56</v>
      </c>
      <c r="AX239" s="17">
        <v>340497.87</v>
      </c>
      <c r="AY239" s="17">
        <v>307651.85</v>
      </c>
      <c r="AZ239" s="17">
        <f t="shared" si="121"/>
        <v>0.9035353143325096</v>
      </c>
      <c r="BA239" s="16">
        <v>86002.21</v>
      </c>
      <c r="BB239" s="17">
        <v>84754.81</v>
      </c>
      <c r="BC239" s="17">
        <v>76310.21</v>
      </c>
      <c r="BD239" s="17">
        <f t="shared" si="112"/>
        <v>0.9003643569019859</v>
      </c>
      <c r="BE239" s="17">
        <f t="shared" si="99"/>
        <v>84754.81</v>
      </c>
      <c r="BF239" s="17">
        <v>79092.22</v>
      </c>
      <c r="BG239" s="17">
        <v>71462.46</v>
      </c>
      <c r="BH239" s="17">
        <f t="shared" si="100"/>
        <v>0.9035333690216307</v>
      </c>
      <c r="BI239" s="17">
        <f t="shared" si="101"/>
        <v>79092.22</v>
      </c>
      <c r="BJ239" s="17">
        <v>289740.47</v>
      </c>
      <c r="BK239" s="17">
        <v>284431.48</v>
      </c>
      <c r="BL239" s="17">
        <f t="shared" si="102"/>
        <v>0.9816767398768974</v>
      </c>
      <c r="BM239" s="14">
        <v>248213.319372</v>
      </c>
      <c r="BN239" s="17">
        <v>54292.25</v>
      </c>
      <c r="BO239" s="17">
        <v>49055.23</v>
      </c>
      <c r="BP239" s="17">
        <f t="shared" si="115"/>
        <v>0.9035401922005444</v>
      </c>
      <c r="BQ239" s="17">
        <v>54292.25</v>
      </c>
      <c r="BR239" s="17">
        <v>1264974.35</v>
      </c>
      <c r="BS239" s="17">
        <v>1170351.36</v>
      </c>
      <c r="BT239" s="17">
        <f t="shared" si="113"/>
        <v>0.925197700649029</v>
      </c>
      <c r="BU239" s="14">
        <v>1348232.74</v>
      </c>
    </row>
    <row r="240" spans="1:73" ht="12.75">
      <c r="A240" s="1" t="s">
        <v>238</v>
      </c>
      <c r="B240" s="17"/>
      <c r="C240" s="17"/>
      <c r="D240" s="17"/>
      <c r="E240" s="17"/>
      <c r="F240" s="17">
        <v>800265.65</v>
      </c>
      <c r="G240" s="17">
        <v>708931.32</v>
      </c>
      <c r="H240" s="17">
        <f t="shared" si="103"/>
        <v>0.8858699857978409</v>
      </c>
      <c r="I240" s="14">
        <v>677149.3140003998</v>
      </c>
      <c r="J240" s="29">
        <v>888178.89</v>
      </c>
      <c r="K240" s="17">
        <v>843415.83</v>
      </c>
      <c r="L240" s="17">
        <f t="shared" si="104"/>
        <v>0.9496013016026534</v>
      </c>
      <c r="M240" s="29">
        <v>924084.57</v>
      </c>
      <c r="N240" s="17"/>
      <c r="O240" s="17"/>
      <c r="P240" s="17"/>
      <c r="Q240" s="17"/>
      <c r="R240" s="17"/>
      <c r="S240" s="17"/>
      <c r="T240" s="17"/>
      <c r="U240" s="17"/>
      <c r="V240" s="39">
        <v>1087014.7199999997</v>
      </c>
      <c r="W240" s="16">
        <v>985357.89</v>
      </c>
      <c r="X240" s="17">
        <f t="shared" si="114"/>
        <v>0.9064807236465025</v>
      </c>
      <c r="Y240" s="25">
        <v>1524701.15</v>
      </c>
      <c r="Z240" s="17">
        <v>74225.1</v>
      </c>
      <c r="AA240" s="17">
        <v>70099.19</v>
      </c>
      <c r="AB240" s="17">
        <f t="shared" si="116"/>
        <v>0.9444135474388043</v>
      </c>
      <c r="AC240" s="17">
        <f t="shared" si="117"/>
        <v>74225.1</v>
      </c>
      <c r="AD240" s="17"/>
      <c r="AE240" s="17"/>
      <c r="AF240" s="17"/>
      <c r="AG240" s="17"/>
      <c r="AH240" s="17">
        <v>134088.98</v>
      </c>
      <c r="AI240" s="17">
        <v>124651.1</v>
      </c>
      <c r="AJ240" s="17">
        <f t="shared" si="118"/>
        <v>0.9296147975769522</v>
      </c>
      <c r="AK240" s="17">
        <f t="shared" si="119"/>
        <v>134088.98</v>
      </c>
      <c r="AL240" s="17"/>
      <c r="AM240" s="17">
        <v>6.88</v>
      </c>
      <c r="AN240" s="17"/>
      <c r="AO240" s="17"/>
      <c r="AP240" s="17"/>
      <c r="AQ240" s="17"/>
      <c r="AR240" s="17"/>
      <c r="AS240" s="17"/>
      <c r="AT240" s="17">
        <v>607975.28</v>
      </c>
      <c r="AU240" s="17">
        <v>573046.65</v>
      </c>
      <c r="AV240" s="17">
        <f t="shared" si="120"/>
        <v>0.9425492595685798</v>
      </c>
      <c r="AW240" s="17">
        <f t="shared" si="98"/>
        <v>607975.28</v>
      </c>
      <c r="AX240" s="17">
        <v>345942.97</v>
      </c>
      <c r="AY240" s="17">
        <v>329471.95</v>
      </c>
      <c r="AZ240" s="17">
        <f t="shared" si="121"/>
        <v>0.9523880482381244</v>
      </c>
      <c r="BA240" s="16">
        <v>108442.15</v>
      </c>
      <c r="BB240" s="17">
        <v>87842.42</v>
      </c>
      <c r="BC240" s="17">
        <v>83920.28</v>
      </c>
      <c r="BD240" s="17">
        <f t="shared" si="112"/>
        <v>0.9553502738198697</v>
      </c>
      <c r="BE240" s="17">
        <f t="shared" si="99"/>
        <v>87842.42</v>
      </c>
      <c r="BF240" s="17">
        <v>80351.79</v>
      </c>
      <c r="BG240" s="17">
        <v>75138.27</v>
      </c>
      <c r="BH240" s="17">
        <f t="shared" si="100"/>
        <v>0.9351163178816553</v>
      </c>
      <c r="BI240" s="17">
        <f t="shared" si="101"/>
        <v>80351.79</v>
      </c>
      <c r="BJ240" s="17">
        <v>428500.09</v>
      </c>
      <c r="BK240" s="17">
        <v>389328.33</v>
      </c>
      <c r="BL240" s="17">
        <f t="shared" si="102"/>
        <v>0.9085840098656689</v>
      </c>
      <c r="BM240" s="14">
        <v>446356.64451540005</v>
      </c>
      <c r="BN240" s="17">
        <v>55157.89</v>
      </c>
      <c r="BO240" s="17">
        <v>50104.7</v>
      </c>
      <c r="BP240" s="17">
        <f t="shared" si="115"/>
        <v>0.9083868146515394</v>
      </c>
      <c r="BQ240" s="17">
        <v>55157.89</v>
      </c>
      <c r="BR240" s="17">
        <v>97930.59</v>
      </c>
      <c r="BS240" s="17">
        <v>92490.79</v>
      </c>
      <c r="BT240" s="17">
        <f t="shared" si="113"/>
        <v>0.9444524943636099</v>
      </c>
      <c r="BU240" s="14">
        <v>121803.51</v>
      </c>
    </row>
    <row r="241" spans="1:73" ht="12.75">
      <c r="A241" s="1" t="s">
        <v>239</v>
      </c>
      <c r="B241" s="17"/>
      <c r="C241" s="17"/>
      <c r="D241" s="17"/>
      <c r="E241" s="17"/>
      <c r="F241" s="17">
        <v>1343753.81</v>
      </c>
      <c r="G241" s="17">
        <v>1281163.72</v>
      </c>
      <c r="H241" s="17">
        <f t="shared" si="103"/>
        <v>0.953421460438501</v>
      </c>
      <c r="I241" s="14">
        <v>1344673.6289368</v>
      </c>
      <c r="J241" s="29">
        <v>1939013.91</v>
      </c>
      <c r="K241" s="17">
        <v>1803736.8</v>
      </c>
      <c r="L241" s="17">
        <f t="shared" si="104"/>
        <v>0.9302340693368208</v>
      </c>
      <c r="M241" s="29">
        <v>2079442.95</v>
      </c>
      <c r="N241" s="17"/>
      <c r="O241" s="17"/>
      <c r="P241" s="17"/>
      <c r="Q241" s="17"/>
      <c r="R241" s="17"/>
      <c r="S241" s="17">
        <v>109.45</v>
      </c>
      <c r="T241" s="17"/>
      <c r="U241" s="17"/>
      <c r="V241" s="25">
        <v>3527634.57</v>
      </c>
      <c r="W241" s="16">
        <v>3413765.76</v>
      </c>
      <c r="X241" s="17">
        <f t="shared" si="114"/>
        <v>0.9677209167388333</v>
      </c>
      <c r="Y241" s="25">
        <v>3550241.37</v>
      </c>
      <c r="Z241" s="17">
        <v>231924.49</v>
      </c>
      <c r="AA241" s="17">
        <v>222302.33</v>
      </c>
      <c r="AB241" s="17">
        <f t="shared" si="116"/>
        <v>0.958511669035038</v>
      </c>
      <c r="AC241" s="17">
        <f t="shared" si="117"/>
        <v>231924.49</v>
      </c>
      <c r="AD241" s="17"/>
      <c r="AE241" s="17"/>
      <c r="AF241" s="17"/>
      <c r="AG241" s="17"/>
      <c r="AH241" s="17">
        <v>424220.52</v>
      </c>
      <c r="AI241" s="17">
        <v>405648.86</v>
      </c>
      <c r="AJ241" s="17">
        <f t="shared" si="118"/>
        <v>0.956221683948716</v>
      </c>
      <c r="AK241" s="17">
        <f t="shared" si="119"/>
        <v>424220.52</v>
      </c>
      <c r="AL241" s="17"/>
      <c r="AM241" s="17">
        <v>-95.14</v>
      </c>
      <c r="AN241" s="17"/>
      <c r="AO241" s="17"/>
      <c r="AP241" s="17">
        <v>118955.33</v>
      </c>
      <c r="AQ241" s="17">
        <v>113998.24</v>
      </c>
      <c r="AR241" s="17">
        <f>AQ241/AP241</f>
        <v>0.9583281388063907</v>
      </c>
      <c r="AS241" s="17">
        <f t="shared" si="97"/>
        <v>118955.33</v>
      </c>
      <c r="AT241" s="17">
        <v>1902184.87</v>
      </c>
      <c r="AU241" s="17">
        <v>1822967.99</v>
      </c>
      <c r="AV241" s="17">
        <f t="shared" si="120"/>
        <v>0.9583547944001888</v>
      </c>
      <c r="AW241" s="17">
        <f t="shared" si="98"/>
        <v>1902184.87</v>
      </c>
      <c r="AX241" s="17">
        <v>1076407.03</v>
      </c>
      <c r="AY241" s="17">
        <v>1032310.88</v>
      </c>
      <c r="AZ241" s="17">
        <f t="shared" si="121"/>
        <v>0.9590339446222308</v>
      </c>
      <c r="BA241" s="16">
        <v>473930.99</v>
      </c>
      <c r="BB241" s="17">
        <v>274479</v>
      </c>
      <c r="BC241" s="17">
        <v>263312.2</v>
      </c>
      <c r="BD241" s="17">
        <f t="shared" si="112"/>
        <v>0.9593163775735121</v>
      </c>
      <c r="BE241" s="17">
        <f t="shared" si="99"/>
        <v>274479</v>
      </c>
      <c r="BF241" s="17">
        <v>251068.55</v>
      </c>
      <c r="BG241" s="17">
        <v>240694.71</v>
      </c>
      <c r="BH241" s="17">
        <f t="shared" si="100"/>
        <v>0.9586812446242271</v>
      </c>
      <c r="BI241" s="17">
        <f t="shared" si="101"/>
        <v>251068.55</v>
      </c>
      <c r="BJ241" s="17">
        <v>764091.21</v>
      </c>
      <c r="BK241" s="17">
        <v>707687.68</v>
      </c>
      <c r="BL241" s="17">
        <f t="shared" si="102"/>
        <v>0.9261822027765508</v>
      </c>
      <c r="BM241" s="14">
        <v>817810.9638140001</v>
      </c>
      <c r="BN241" s="17">
        <v>172347.23</v>
      </c>
      <c r="BO241" s="17">
        <v>164898.7</v>
      </c>
      <c r="BP241" s="17">
        <f t="shared" si="115"/>
        <v>0.9567818409382036</v>
      </c>
      <c r="BQ241" s="17">
        <v>172347.23</v>
      </c>
      <c r="BR241" s="17">
        <v>197578.92</v>
      </c>
      <c r="BS241" s="17">
        <v>193129.51</v>
      </c>
      <c r="BT241" s="17">
        <f t="shared" si="113"/>
        <v>0.9774803405140589</v>
      </c>
      <c r="BU241" s="14">
        <v>209528.15</v>
      </c>
    </row>
    <row r="242" spans="1:73" ht="12.75">
      <c r="A242" s="1" t="s">
        <v>240</v>
      </c>
      <c r="B242" s="17"/>
      <c r="C242" s="17"/>
      <c r="D242" s="17"/>
      <c r="E242" s="17"/>
      <c r="F242" s="17">
        <v>1115419.36</v>
      </c>
      <c r="G242" s="17">
        <v>1087167.71</v>
      </c>
      <c r="H242" s="17">
        <f t="shared" si="103"/>
        <v>0.9746717234673064</v>
      </c>
      <c r="I242" s="14">
        <v>1204734.8852184</v>
      </c>
      <c r="J242" s="29">
        <v>1695060.8</v>
      </c>
      <c r="K242" s="17">
        <v>1573983.85</v>
      </c>
      <c r="L242" s="17">
        <f t="shared" si="104"/>
        <v>0.9285707332739923</v>
      </c>
      <c r="M242" s="29">
        <v>1890641.12</v>
      </c>
      <c r="N242" s="17"/>
      <c r="O242" s="17"/>
      <c r="P242" s="17"/>
      <c r="Q242" s="17"/>
      <c r="R242" s="17">
        <v>256020.74</v>
      </c>
      <c r="S242" s="17">
        <v>238363.25</v>
      </c>
      <c r="T242" s="17">
        <f>S242/R242</f>
        <v>0.931031017252743</v>
      </c>
      <c r="U242" s="17">
        <f>R242</f>
        <v>256020.74</v>
      </c>
      <c r="V242" s="25">
        <v>3170059.64</v>
      </c>
      <c r="W242" s="16">
        <v>3220243.29</v>
      </c>
      <c r="X242" s="17">
        <f t="shared" si="114"/>
        <v>1.0158305065831505</v>
      </c>
      <c r="Y242" s="25">
        <v>3190232.96</v>
      </c>
      <c r="Z242" s="17">
        <v>200521.68</v>
      </c>
      <c r="AA242" s="17">
        <v>195635.07</v>
      </c>
      <c r="AB242" s="17">
        <f t="shared" si="116"/>
        <v>0.9756305153637254</v>
      </c>
      <c r="AC242" s="17">
        <f t="shared" si="117"/>
        <v>200521.68</v>
      </c>
      <c r="AD242" s="17"/>
      <c r="AE242" s="17"/>
      <c r="AF242" s="17"/>
      <c r="AG242" s="17"/>
      <c r="AH242" s="17">
        <v>375383.36</v>
      </c>
      <c r="AI242" s="17">
        <v>363994</v>
      </c>
      <c r="AJ242" s="17">
        <f t="shared" si="118"/>
        <v>0.9696593903363219</v>
      </c>
      <c r="AK242" s="17">
        <f t="shared" si="119"/>
        <v>375383.36</v>
      </c>
      <c r="AL242" s="17"/>
      <c r="AM242" s="17"/>
      <c r="AN242" s="17"/>
      <c r="AO242" s="17"/>
      <c r="AP242" s="17">
        <v>103018.32</v>
      </c>
      <c r="AQ242" s="17">
        <v>100045.52</v>
      </c>
      <c r="AR242" s="17">
        <f>AQ242/AP242</f>
        <v>0.9711429967019458</v>
      </c>
      <c r="AS242" s="17">
        <f t="shared" si="97"/>
        <v>103018.32</v>
      </c>
      <c r="AT242" s="17">
        <v>1644647.17</v>
      </c>
      <c r="AU242" s="17">
        <v>1603282.44</v>
      </c>
      <c r="AV242" s="17">
        <f t="shared" si="120"/>
        <v>0.974848872904454</v>
      </c>
      <c r="AW242" s="17">
        <f t="shared" si="98"/>
        <v>1644647.17</v>
      </c>
      <c r="AX242" s="17">
        <v>934540.44</v>
      </c>
      <c r="AY242" s="17">
        <v>914082.93</v>
      </c>
      <c r="AZ242" s="17">
        <f t="shared" si="121"/>
        <v>0.9781095508290686</v>
      </c>
      <c r="BA242" s="16">
        <v>414687.21</v>
      </c>
      <c r="BB242" s="17">
        <v>236793.24</v>
      </c>
      <c r="BC242" s="17">
        <v>231390.99</v>
      </c>
      <c r="BD242" s="17">
        <f t="shared" si="112"/>
        <v>0.9771857929728062</v>
      </c>
      <c r="BE242" s="17">
        <f t="shared" si="99"/>
        <v>236793.24</v>
      </c>
      <c r="BF242" s="17">
        <v>217077.97</v>
      </c>
      <c r="BG242" s="17">
        <v>210923.33</v>
      </c>
      <c r="BH242" s="17">
        <f t="shared" si="100"/>
        <v>0.9716477908836165</v>
      </c>
      <c r="BI242" s="17">
        <f t="shared" si="101"/>
        <v>217077.97</v>
      </c>
      <c r="BJ242" s="17">
        <v>655165.47</v>
      </c>
      <c r="BK242" s="17">
        <v>619423.13</v>
      </c>
      <c r="BL242" s="17">
        <f t="shared" si="102"/>
        <v>0.9454453239118357</v>
      </c>
      <c r="BM242" s="14">
        <v>706336.5074616</v>
      </c>
      <c r="BN242" s="17">
        <v>149012.4</v>
      </c>
      <c r="BO242" s="17">
        <v>143380.78</v>
      </c>
      <c r="BP242" s="17">
        <f t="shared" si="115"/>
        <v>0.9622070378035654</v>
      </c>
      <c r="BQ242" s="17">
        <v>149012.4</v>
      </c>
      <c r="BR242" s="17">
        <v>169428.68</v>
      </c>
      <c r="BS242" s="17">
        <v>161353.04</v>
      </c>
      <c r="BT242" s="17">
        <f t="shared" si="113"/>
        <v>0.9523360507795966</v>
      </c>
      <c r="BU242" s="14">
        <v>168652.2</v>
      </c>
    </row>
    <row r="243" spans="1:73" ht="12.75">
      <c r="A243" s="1" t="s">
        <v>241</v>
      </c>
      <c r="B243" s="17"/>
      <c r="C243" s="17"/>
      <c r="D243" s="17"/>
      <c r="E243" s="17"/>
      <c r="F243" s="17">
        <v>755831.99</v>
      </c>
      <c r="G243" s="17">
        <v>699811.44</v>
      </c>
      <c r="H243" s="17">
        <f t="shared" si="103"/>
        <v>0.9258822717995834</v>
      </c>
      <c r="I243" s="14">
        <v>671794.5202717999</v>
      </c>
      <c r="J243" s="29">
        <v>836106.32</v>
      </c>
      <c r="K243" s="17">
        <v>780313.58</v>
      </c>
      <c r="L243" s="17">
        <f t="shared" si="104"/>
        <v>0.9332707591541707</v>
      </c>
      <c r="M243" s="29">
        <v>813206.39</v>
      </c>
      <c r="N243" s="17"/>
      <c r="O243" s="17"/>
      <c r="P243" s="17"/>
      <c r="Q243" s="17"/>
      <c r="R243" s="17">
        <v>216584.23</v>
      </c>
      <c r="S243" s="17">
        <v>180963.06</v>
      </c>
      <c r="T243" s="17">
        <f>S243/R243</f>
        <v>0.8355320237304442</v>
      </c>
      <c r="U243" s="17">
        <f>R243</f>
        <v>216584.23</v>
      </c>
      <c r="V243" s="25">
        <v>1233913.01</v>
      </c>
      <c r="W243" s="16">
        <v>1078984.94</v>
      </c>
      <c r="X243" s="17">
        <f t="shared" si="114"/>
        <v>0.874441659384076</v>
      </c>
      <c r="Y243" s="25">
        <v>1547978.37</v>
      </c>
      <c r="Z243" s="17">
        <v>72964.79</v>
      </c>
      <c r="AA243" s="17">
        <v>69450.6</v>
      </c>
      <c r="AB243" s="17">
        <f t="shared" si="116"/>
        <v>0.951837180645624</v>
      </c>
      <c r="AC243" s="17">
        <f t="shared" si="117"/>
        <v>72964.79</v>
      </c>
      <c r="AD243" s="17">
        <v>18278.69</v>
      </c>
      <c r="AE243" s="17">
        <v>19555.76</v>
      </c>
      <c r="AF243" s="17">
        <f>AE243/AD243</f>
        <v>1.069866604226014</v>
      </c>
      <c r="AG243" s="17">
        <f>AD243</f>
        <v>18278.69</v>
      </c>
      <c r="AH243" s="17">
        <v>139206.62</v>
      </c>
      <c r="AI243" s="17">
        <v>130759.17</v>
      </c>
      <c r="AJ243" s="17">
        <f t="shared" si="118"/>
        <v>0.9393171818983896</v>
      </c>
      <c r="AK243" s="17">
        <f t="shared" si="119"/>
        <v>139206.62</v>
      </c>
      <c r="AL243" s="17">
        <v>10.84</v>
      </c>
      <c r="AM243" s="17"/>
      <c r="AN243" s="17">
        <f>AM243/AL243</f>
        <v>0</v>
      </c>
      <c r="AO243" s="17">
        <f>AL243</f>
        <v>10.84</v>
      </c>
      <c r="AP243" s="17"/>
      <c r="AQ243" s="17"/>
      <c r="AR243" s="17"/>
      <c r="AS243" s="17"/>
      <c r="AT243" s="17">
        <v>598238.12</v>
      </c>
      <c r="AU243" s="17">
        <v>568360.41</v>
      </c>
      <c r="AV243" s="17">
        <f t="shared" si="120"/>
        <v>0.9500571611852485</v>
      </c>
      <c r="AW243" s="17">
        <f t="shared" si="98"/>
        <v>598238.12</v>
      </c>
      <c r="AX243" s="17">
        <v>339870.17</v>
      </c>
      <c r="AY243" s="17">
        <v>326486.01</v>
      </c>
      <c r="AZ243" s="17">
        <f t="shared" si="121"/>
        <v>0.9606197860789019</v>
      </c>
      <c r="BA243" s="16">
        <v>52142.91</v>
      </c>
      <c r="BB243" s="17">
        <v>86254.02</v>
      </c>
      <c r="BC243" s="17">
        <v>83100.12</v>
      </c>
      <c r="BD243" s="17">
        <f t="shared" si="112"/>
        <v>0.9634347477369749</v>
      </c>
      <c r="BE243" s="17">
        <f t="shared" si="99"/>
        <v>86254.02</v>
      </c>
      <c r="BF243" s="17">
        <v>78946.91</v>
      </c>
      <c r="BG243" s="17">
        <v>74555.73</v>
      </c>
      <c r="BH243" s="17">
        <f t="shared" si="100"/>
        <v>0.9443780636886231</v>
      </c>
      <c r="BI243" s="17">
        <f t="shared" si="101"/>
        <v>78946.91</v>
      </c>
      <c r="BJ243" s="17">
        <v>406092.62</v>
      </c>
      <c r="BK243" s="17">
        <v>375814.84</v>
      </c>
      <c r="BL243" s="17">
        <f t="shared" si="102"/>
        <v>0.9254411961487998</v>
      </c>
      <c r="BM243" s="14">
        <v>421367.11211979995</v>
      </c>
      <c r="BN243" s="17">
        <v>54192.21</v>
      </c>
      <c r="BO243" s="17">
        <v>49586.06</v>
      </c>
      <c r="BP243" s="17">
        <f t="shared" si="115"/>
        <v>0.9150034663653687</v>
      </c>
      <c r="BQ243" s="17">
        <v>54192.21</v>
      </c>
      <c r="BR243" s="17">
        <v>1159845.15</v>
      </c>
      <c r="BS243" s="17">
        <v>1087246.31</v>
      </c>
      <c r="BT243" s="17">
        <f t="shared" si="113"/>
        <v>0.9374064374024413</v>
      </c>
      <c r="BU243" s="14">
        <v>1291804.8</v>
      </c>
    </row>
    <row r="244" spans="1:73" ht="12.75">
      <c r="A244" s="1" t="s">
        <v>242</v>
      </c>
      <c r="B244" s="17"/>
      <c r="C244" s="17"/>
      <c r="D244" s="17"/>
      <c r="E244" s="17"/>
      <c r="F244" s="17">
        <v>250453.25</v>
      </c>
      <c r="G244" s="17">
        <v>271529.15</v>
      </c>
      <c r="H244" s="17">
        <f t="shared" si="103"/>
        <v>1.0841510341750407</v>
      </c>
      <c r="I244" s="14">
        <v>246066.2155616</v>
      </c>
      <c r="J244" s="29">
        <v>368768.65</v>
      </c>
      <c r="K244" s="17">
        <v>369829.92</v>
      </c>
      <c r="L244" s="17">
        <f t="shared" si="104"/>
        <v>1.0028778747868072</v>
      </c>
      <c r="M244" s="29">
        <v>453710.98</v>
      </c>
      <c r="N244" s="17"/>
      <c r="O244" s="17"/>
      <c r="P244" s="17"/>
      <c r="Q244" s="17"/>
      <c r="R244" s="17"/>
      <c r="S244" s="17">
        <v>1013</v>
      </c>
      <c r="T244" s="17"/>
      <c r="U244" s="17"/>
      <c r="V244" s="25">
        <v>823596.43</v>
      </c>
      <c r="W244" s="16">
        <v>845346.19</v>
      </c>
      <c r="X244" s="17">
        <f t="shared" si="114"/>
        <v>1.0264082737706863</v>
      </c>
      <c r="Y244" s="25">
        <v>892410.74</v>
      </c>
      <c r="Z244" s="17">
        <v>46189.16</v>
      </c>
      <c r="AA244" s="17">
        <v>48571.2</v>
      </c>
      <c r="AB244" s="17">
        <f t="shared" si="116"/>
        <v>1.0515714076636162</v>
      </c>
      <c r="AC244" s="17">
        <f t="shared" si="117"/>
        <v>46189.16</v>
      </c>
      <c r="AD244" s="17">
        <v>11582.88</v>
      </c>
      <c r="AE244" s="17">
        <v>13099</v>
      </c>
      <c r="AF244" s="17">
        <f>AE244/AD244</f>
        <v>1.1308931802798614</v>
      </c>
      <c r="AG244" s="17">
        <f>AD244</f>
        <v>11582.88</v>
      </c>
      <c r="AH244" s="17">
        <v>110801.04</v>
      </c>
      <c r="AI244" s="17">
        <v>113330.3</v>
      </c>
      <c r="AJ244" s="17">
        <f t="shared" si="118"/>
        <v>1.022827042056645</v>
      </c>
      <c r="AK244" s="17">
        <f t="shared" si="119"/>
        <v>110801.04</v>
      </c>
      <c r="AL244" s="17"/>
      <c r="AM244" s="17"/>
      <c r="AN244" s="17"/>
      <c r="AO244" s="17"/>
      <c r="AP244" s="17"/>
      <c r="AQ244" s="17"/>
      <c r="AR244" s="17"/>
      <c r="AS244" s="17"/>
      <c r="AT244" s="17">
        <v>378584.8</v>
      </c>
      <c r="AU244" s="17">
        <v>397572.91</v>
      </c>
      <c r="AV244" s="17">
        <f t="shared" si="120"/>
        <v>1.050155500167994</v>
      </c>
      <c r="AW244" s="17">
        <f t="shared" si="98"/>
        <v>378584.8</v>
      </c>
      <c r="AX244" s="17">
        <v>215253.8</v>
      </c>
      <c r="AY244" s="17">
        <v>227821.01</v>
      </c>
      <c r="AZ244" s="17">
        <f t="shared" si="121"/>
        <v>1.0583832201800851</v>
      </c>
      <c r="BA244" s="16">
        <v>31241.58</v>
      </c>
      <c r="BB244" s="17">
        <v>54663.8</v>
      </c>
      <c r="BC244" s="17">
        <v>58018.04</v>
      </c>
      <c r="BD244" s="17">
        <f t="shared" si="112"/>
        <v>1.0613612665054386</v>
      </c>
      <c r="BE244" s="17">
        <f t="shared" si="99"/>
        <v>54663.8</v>
      </c>
      <c r="BF244" s="17">
        <v>49998.32</v>
      </c>
      <c r="BG244" s="17">
        <v>52042.28</v>
      </c>
      <c r="BH244" s="17">
        <f t="shared" si="100"/>
        <v>1.0408805735872726</v>
      </c>
      <c r="BI244" s="17">
        <f t="shared" si="101"/>
        <v>49998.32</v>
      </c>
      <c r="BJ244" s="17">
        <v>142036.85</v>
      </c>
      <c r="BK244" s="17">
        <v>156474.78</v>
      </c>
      <c r="BL244" s="17">
        <f t="shared" si="102"/>
        <v>1.1016491847010124</v>
      </c>
      <c r="BM244" s="14">
        <v>144366.4068984</v>
      </c>
      <c r="BN244" s="17">
        <v>34238.3</v>
      </c>
      <c r="BO244" s="17">
        <v>34753.61</v>
      </c>
      <c r="BP244" s="17">
        <f t="shared" si="115"/>
        <v>1.0150506888484532</v>
      </c>
      <c r="BQ244" s="17">
        <v>34238.3</v>
      </c>
      <c r="BR244" s="17">
        <v>36391.92</v>
      </c>
      <c r="BS244" s="17">
        <v>36593.09</v>
      </c>
      <c r="BT244" s="17">
        <f t="shared" si="113"/>
        <v>1.0055278754184995</v>
      </c>
      <c r="BU244" s="14">
        <v>44067.93</v>
      </c>
    </row>
    <row r="245" spans="1:73" ht="12.75">
      <c r="A245" s="1" t="s">
        <v>243</v>
      </c>
      <c r="B245" s="17"/>
      <c r="C245" s="17"/>
      <c r="D245" s="17"/>
      <c r="E245" s="17"/>
      <c r="F245" s="17">
        <v>440687.59</v>
      </c>
      <c r="G245" s="17">
        <v>403835.01</v>
      </c>
      <c r="H245" s="17">
        <f t="shared" si="103"/>
        <v>0.9163748178159498</v>
      </c>
      <c r="I245" s="14">
        <v>410827.737737</v>
      </c>
      <c r="J245" s="29">
        <v>616975.84</v>
      </c>
      <c r="K245" s="17">
        <v>580018.67</v>
      </c>
      <c r="L245" s="17">
        <f t="shared" si="104"/>
        <v>0.9400994859053153</v>
      </c>
      <c r="M245" s="29">
        <v>725106.7999999999</v>
      </c>
      <c r="N245" s="17"/>
      <c r="O245" s="17"/>
      <c r="P245" s="17"/>
      <c r="Q245" s="17"/>
      <c r="R245" s="17">
        <v>28940.58</v>
      </c>
      <c r="S245" s="17">
        <v>29239.59</v>
      </c>
      <c r="T245" s="17">
        <f>S245/R245</f>
        <v>1.010331859278563</v>
      </c>
      <c r="U245" s="17">
        <f>R245</f>
        <v>28940.58</v>
      </c>
      <c r="V245" s="25">
        <v>1214207.56</v>
      </c>
      <c r="W245" s="16">
        <v>1161433.49</v>
      </c>
      <c r="X245" s="17">
        <f t="shared" si="114"/>
        <v>0.9565362037442757</v>
      </c>
      <c r="Y245" s="25">
        <v>1242210.7</v>
      </c>
      <c r="Z245" s="17">
        <v>77257.63</v>
      </c>
      <c r="AA245" s="17">
        <v>75207.75</v>
      </c>
      <c r="AB245" s="17">
        <f t="shared" si="116"/>
        <v>0.9734669572442229</v>
      </c>
      <c r="AC245" s="17">
        <f t="shared" si="117"/>
        <v>77257.63</v>
      </c>
      <c r="AD245" s="17"/>
      <c r="AE245" s="17"/>
      <c r="AF245" s="17"/>
      <c r="AG245" s="17"/>
      <c r="AH245" s="17">
        <v>136688.24</v>
      </c>
      <c r="AI245" s="17">
        <v>133149.44</v>
      </c>
      <c r="AJ245" s="17">
        <f t="shared" si="118"/>
        <v>0.974110428227037</v>
      </c>
      <c r="AK245" s="17">
        <f t="shared" si="119"/>
        <v>136688.24</v>
      </c>
      <c r="AL245" s="17">
        <v>32.13</v>
      </c>
      <c r="AM245" s="17">
        <v>-64.37</v>
      </c>
      <c r="AN245" s="17">
        <f>AM245/AL245</f>
        <v>-2.0034235916588856</v>
      </c>
      <c r="AO245" s="17">
        <f>AL245</f>
        <v>32.13</v>
      </c>
      <c r="AP245" s="17">
        <v>39834.51</v>
      </c>
      <c r="AQ245" s="17">
        <v>38559.16</v>
      </c>
      <c r="AR245" s="17">
        <f>AQ245/AP245</f>
        <v>0.9679837909390627</v>
      </c>
      <c r="AS245" s="17">
        <f t="shared" si="97"/>
        <v>39834.51</v>
      </c>
      <c r="AT245" s="17">
        <v>633650.41</v>
      </c>
      <c r="AU245" s="17">
        <v>616483.73</v>
      </c>
      <c r="AV245" s="17">
        <f t="shared" si="120"/>
        <v>0.972908279188204</v>
      </c>
      <c r="AW245" s="17">
        <f t="shared" si="98"/>
        <v>633650.41</v>
      </c>
      <c r="AX245" s="17">
        <v>359341.07</v>
      </c>
      <c r="AY245" s="17">
        <v>351020.71</v>
      </c>
      <c r="AZ245" s="17">
        <f t="shared" si="121"/>
        <v>0.976845507806831</v>
      </c>
      <c r="BA245" s="16">
        <v>49118.13</v>
      </c>
      <c r="BB245" s="17">
        <v>91165.45</v>
      </c>
      <c r="BC245" s="17">
        <v>89167.52</v>
      </c>
      <c r="BD245" s="17">
        <f t="shared" si="112"/>
        <v>0.9780845704156564</v>
      </c>
      <c r="BE245" s="17">
        <f t="shared" si="99"/>
        <v>91165.45</v>
      </c>
      <c r="BF245" s="17">
        <v>83912.81</v>
      </c>
      <c r="BG245" s="17">
        <v>81346</v>
      </c>
      <c r="BH245" s="17">
        <f t="shared" si="100"/>
        <v>0.9694109874284987</v>
      </c>
      <c r="BI245" s="17">
        <f t="shared" si="101"/>
        <v>83912.81</v>
      </c>
      <c r="BJ245" s="17">
        <v>232326.28</v>
      </c>
      <c r="BK245" s="17">
        <v>216218.65</v>
      </c>
      <c r="BL245" s="17">
        <f t="shared" si="102"/>
        <v>0.9306680673404661</v>
      </c>
      <c r="BM245" s="14">
        <v>253281.85920079998</v>
      </c>
      <c r="BN245" s="17">
        <v>58122.48</v>
      </c>
      <c r="BO245" s="17">
        <v>55762.67</v>
      </c>
      <c r="BP245" s="17">
        <f t="shared" si="115"/>
        <v>0.9593993580452863</v>
      </c>
      <c r="BQ245" s="17">
        <v>58122.48</v>
      </c>
      <c r="BR245" s="17">
        <v>54758.66</v>
      </c>
      <c r="BS245" s="17">
        <v>52837.82</v>
      </c>
      <c r="BT245" s="17">
        <f t="shared" si="113"/>
        <v>0.9649217128395764</v>
      </c>
      <c r="BU245" s="14">
        <v>56383.31</v>
      </c>
    </row>
    <row r="246" spans="1:73" ht="12.75">
      <c r="A246" s="1" t="s">
        <v>244</v>
      </c>
      <c r="B246" s="17"/>
      <c r="C246" s="17"/>
      <c r="D246" s="17"/>
      <c r="E246" s="17"/>
      <c r="F246" s="17">
        <v>717586.63</v>
      </c>
      <c r="G246" s="17">
        <v>726385.38</v>
      </c>
      <c r="H246" s="17">
        <f t="shared" si="103"/>
        <v>1.0122615857544615</v>
      </c>
      <c r="I246" s="14">
        <v>679559.0644899999</v>
      </c>
      <c r="J246" s="29">
        <v>1162712.27</v>
      </c>
      <c r="K246" s="17">
        <v>1137003.53</v>
      </c>
      <c r="L246" s="17">
        <f t="shared" si="104"/>
        <v>0.9778889922611722</v>
      </c>
      <c r="M246" s="29">
        <v>1211853.47</v>
      </c>
      <c r="N246" s="17"/>
      <c r="O246" s="17"/>
      <c r="P246" s="17"/>
      <c r="Q246" s="17"/>
      <c r="R246" s="17">
        <v>74538.9</v>
      </c>
      <c r="S246" s="17">
        <v>78378.1</v>
      </c>
      <c r="T246" s="17">
        <f>S246/R246</f>
        <v>1.0515059921732144</v>
      </c>
      <c r="U246" s="17">
        <f>R246</f>
        <v>74538.9</v>
      </c>
      <c r="V246" s="25">
        <v>2215705.67</v>
      </c>
      <c r="W246" s="16">
        <v>2051060.56</v>
      </c>
      <c r="X246" s="17">
        <f t="shared" si="114"/>
        <v>0.9256917955172268</v>
      </c>
      <c r="Y246" s="25">
        <v>2466884.7800000003</v>
      </c>
      <c r="Z246" s="17">
        <v>137952.6</v>
      </c>
      <c r="AA246" s="17">
        <v>139315.37</v>
      </c>
      <c r="AB246" s="17">
        <f t="shared" si="116"/>
        <v>1.009878537990585</v>
      </c>
      <c r="AC246" s="17">
        <f t="shared" si="117"/>
        <v>137952.6</v>
      </c>
      <c r="AD246" s="17">
        <v>51076.68</v>
      </c>
      <c r="AE246" s="17">
        <v>51627.05</v>
      </c>
      <c r="AF246" s="17">
        <f>AE246/AD246</f>
        <v>1.0107753675454239</v>
      </c>
      <c r="AG246" s="17">
        <f>AD246</f>
        <v>51076.68</v>
      </c>
      <c r="AH246" s="17">
        <v>293390.16</v>
      </c>
      <c r="AI246" s="17">
        <v>295666</v>
      </c>
      <c r="AJ246" s="17">
        <f t="shared" si="118"/>
        <v>1.007757042703818</v>
      </c>
      <c r="AK246" s="17">
        <f t="shared" si="119"/>
        <v>293390.16</v>
      </c>
      <c r="AL246" s="17"/>
      <c r="AM246" s="17">
        <v>29.28</v>
      </c>
      <c r="AN246" s="17"/>
      <c r="AO246" s="17"/>
      <c r="AP246" s="17"/>
      <c r="AQ246" s="17"/>
      <c r="AR246" s="17"/>
      <c r="AS246" s="17"/>
      <c r="AT246" s="17">
        <v>1131462.36</v>
      </c>
      <c r="AU246" s="17">
        <v>1141397.24</v>
      </c>
      <c r="AV246" s="17">
        <f t="shared" si="120"/>
        <v>1.008780566063196</v>
      </c>
      <c r="AW246" s="17">
        <f t="shared" si="98"/>
        <v>1131462.36</v>
      </c>
      <c r="AX246" s="17">
        <v>642937.2</v>
      </c>
      <c r="AY246" s="17">
        <v>650728.46</v>
      </c>
      <c r="AZ246" s="17">
        <f t="shared" si="121"/>
        <v>1.0121182286543693</v>
      </c>
      <c r="BA246" s="16">
        <v>380473.47</v>
      </c>
      <c r="BB246" s="17">
        <v>163265.28</v>
      </c>
      <c r="BC246" s="17">
        <v>165322.21</v>
      </c>
      <c r="BD246" s="17">
        <f t="shared" si="112"/>
        <v>1.0125986982657917</v>
      </c>
      <c r="BE246" s="17">
        <f t="shared" si="99"/>
        <v>163265.28</v>
      </c>
      <c r="BF246" s="17">
        <v>149345.16</v>
      </c>
      <c r="BG246" s="17">
        <v>150003.83</v>
      </c>
      <c r="BH246" s="17">
        <f t="shared" si="100"/>
        <v>1.0044103873202184</v>
      </c>
      <c r="BI246" s="17">
        <f t="shared" si="101"/>
        <v>149345.16</v>
      </c>
      <c r="BJ246" s="17">
        <v>378714.51</v>
      </c>
      <c r="BK246" s="17">
        <v>371762.85</v>
      </c>
      <c r="BL246" s="17">
        <f t="shared" si="102"/>
        <v>0.9816440621723207</v>
      </c>
      <c r="BM246" s="14">
        <v>380036.271966</v>
      </c>
      <c r="BN246" s="17">
        <v>102518.88</v>
      </c>
      <c r="BO246" s="17">
        <v>102374.47</v>
      </c>
      <c r="BP246" s="17">
        <f t="shared" si="115"/>
        <v>0.9985913814118921</v>
      </c>
      <c r="BQ246" s="17">
        <v>102518.88</v>
      </c>
      <c r="BR246" s="17">
        <v>143850.74</v>
      </c>
      <c r="BS246" s="17">
        <v>142065.87</v>
      </c>
      <c r="BT246" s="17">
        <f t="shared" si="113"/>
        <v>0.9875922084238149</v>
      </c>
      <c r="BU246" s="14">
        <v>143219.43</v>
      </c>
    </row>
    <row r="247" spans="1:73" ht="12.75">
      <c r="A247" s="1" t="s">
        <v>245</v>
      </c>
      <c r="B247" s="17"/>
      <c r="C247" s="17"/>
      <c r="D247" s="17"/>
      <c r="E247" s="17"/>
      <c r="F247" s="17">
        <v>1648653.81</v>
      </c>
      <c r="G247" s="17">
        <v>1678689.65</v>
      </c>
      <c r="H247" s="17">
        <f t="shared" si="103"/>
        <v>1.01821840329232</v>
      </c>
      <c r="I247" s="14">
        <v>1798324.3909638003</v>
      </c>
      <c r="J247" s="29">
        <v>2785087.84</v>
      </c>
      <c r="K247" s="17">
        <v>2693135.57</v>
      </c>
      <c r="L247" s="17">
        <f t="shared" si="104"/>
        <v>0.9669840682655093</v>
      </c>
      <c r="M247" s="29">
        <v>3420813.34</v>
      </c>
      <c r="N247" s="17"/>
      <c r="O247" s="17"/>
      <c r="P247" s="17"/>
      <c r="Q247" s="17"/>
      <c r="R247" s="17">
        <v>767720.53</v>
      </c>
      <c r="S247" s="17">
        <v>798875.08</v>
      </c>
      <c r="T247" s="17">
        <f>S247/R247</f>
        <v>1.0405805873134588</v>
      </c>
      <c r="U247" s="17">
        <f>R247</f>
        <v>767720.53</v>
      </c>
      <c r="V247" s="25">
        <v>6100248.66</v>
      </c>
      <c r="W247" s="16">
        <v>6128573.92</v>
      </c>
      <c r="X247" s="17">
        <f t="shared" si="114"/>
        <v>1.0046432959668894</v>
      </c>
      <c r="Y247" s="25">
        <v>6634788.49</v>
      </c>
      <c r="Z247" s="17">
        <v>358642.29</v>
      </c>
      <c r="AA247" s="17">
        <v>354159.82</v>
      </c>
      <c r="AB247" s="17">
        <f t="shared" si="116"/>
        <v>0.9875015576105094</v>
      </c>
      <c r="AC247" s="17">
        <f t="shared" si="117"/>
        <v>358642.29</v>
      </c>
      <c r="AD247" s="17">
        <v>134920.84</v>
      </c>
      <c r="AE247" s="17">
        <v>133236.73</v>
      </c>
      <c r="AF247" s="17">
        <f>AE247/AD247</f>
        <v>0.9875177919141329</v>
      </c>
      <c r="AG247" s="17">
        <f>AD247</f>
        <v>134920.84</v>
      </c>
      <c r="AH247" s="17">
        <v>806136.87</v>
      </c>
      <c r="AI247" s="17">
        <v>791674.55</v>
      </c>
      <c r="AJ247" s="17">
        <f t="shared" si="118"/>
        <v>0.9820597214465578</v>
      </c>
      <c r="AK247" s="17">
        <f t="shared" si="119"/>
        <v>806136.87</v>
      </c>
      <c r="AL247" s="17"/>
      <c r="AM247" s="17"/>
      <c r="AN247" s="17"/>
      <c r="AO247" s="17"/>
      <c r="AP247" s="17"/>
      <c r="AQ247" s="17"/>
      <c r="AR247" s="17"/>
      <c r="AS247" s="17"/>
      <c r="AT247" s="17">
        <v>2944490.42</v>
      </c>
      <c r="AU247" s="17">
        <v>2906070.56</v>
      </c>
      <c r="AV247" s="17">
        <f t="shared" si="120"/>
        <v>0.986951949397071</v>
      </c>
      <c r="AW247" s="17">
        <f t="shared" si="98"/>
        <v>2944490.42</v>
      </c>
      <c r="AX247" s="17">
        <v>1661597.7</v>
      </c>
      <c r="AY247" s="17">
        <v>1644038.32</v>
      </c>
      <c r="AZ247" s="17">
        <f t="shared" si="121"/>
        <v>0.9894322313999352</v>
      </c>
      <c r="BA247" s="16">
        <v>1381899.61</v>
      </c>
      <c r="BB247" s="17">
        <v>424447.69</v>
      </c>
      <c r="BC247" s="17">
        <v>419652.49</v>
      </c>
      <c r="BD247" s="17">
        <f t="shared" si="112"/>
        <v>0.9887024947644314</v>
      </c>
      <c r="BE247" s="17">
        <f t="shared" si="99"/>
        <v>424447.69</v>
      </c>
      <c r="BF247" s="17">
        <v>388672.56</v>
      </c>
      <c r="BG247" s="17">
        <v>383725.22</v>
      </c>
      <c r="BH247" s="17">
        <f t="shared" si="100"/>
        <v>0.9872711878605477</v>
      </c>
      <c r="BI247" s="17">
        <f t="shared" si="101"/>
        <v>388672.56</v>
      </c>
      <c r="BJ247" s="17">
        <v>1004245.04</v>
      </c>
      <c r="BK247" s="17">
        <v>963697.77</v>
      </c>
      <c r="BL247" s="17">
        <f t="shared" si="102"/>
        <v>0.9596241271950917</v>
      </c>
      <c r="BM247" s="14">
        <v>1111818.6187271997</v>
      </c>
      <c r="BN247" s="17">
        <v>266804.32</v>
      </c>
      <c r="BO247" s="17">
        <v>262776.63</v>
      </c>
      <c r="BP247" s="17">
        <f t="shared" si="115"/>
        <v>0.9849039550783886</v>
      </c>
      <c r="BQ247" s="17">
        <v>266804.32</v>
      </c>
      <c r="BR247" s="17">
        <v>424536.88</v>
      </c>
      <c r="BS247" s="17">
        <v>421795.9</v>
      </c>
      <c r="BT247" s="17">
        <f t="shared" si="113"/>
        <v>0.9935435997927907</v>
      </c>
      <c r="BU247" s="14">
        <v>440450.96</v>
      </c>
    </row>
    <row r="248" spans="1:73" ht="12.75">
      <c r="A248" s="1" t="s">
        <v>246</v>
      </c>
      <c r="B248" s="17"/>
      <c r="C248" s="17"/>
      <c r="D248" s="17"/>
      <c r="E248" s="17"/>
      <c r="F248" s="17">
        <v>1094599.25</v>
      </c>
      <c r="G248" s="17">
        <v>1081743.57</v>
      </c>
      <c r="H248" s="17">
        <f t="shared" si="103"/>
        <v>0.9882553546423498</v>
      </c>
      <c r="I248" s="14">
        <v>1108885.6367784</v>
      </c>
      <c r="J248" s="29">
        <v>1746239.22</v>
      </c>
      <c r="K248" s="17">
        <v>1677266.35</v>
      </c>
      <c r="L248" s="17">
        <f t="shared" si="104"/>
        <v>0.9605020496561749</v>
      </c>
      <c r="M248" s="29">
        <v>1861150.06</v>
      </c>
      <c r="N248" s="17"/>
      <c r="O248" s="17"/>
      <c r="P248" s="17"/>
      <c r="Q248" s="17"/>
      <c r="R248" s="17"/>
      <c r="S248" s="17">
        <v>531.14</v>
      </c>
      <c r="T248" s="17"/>
      <c r="U248" s="17"/>
      <c r="V248" s="25">
        <v>3405435.97</v>
      </c>
      <c r="W248" s="16">
        <v>3368202.19</v>
      </c>
      <c r="X248" s="17">
        <f t="shared" si="114"/>
        <v>0.9890663690851893</v>
      </c>
      <c r="Y248" s="25">
        <v>3428528.3899999997</v>
      </c>
      <c r="Z248" s="17">
        <v>223244.04</v>
      </c>
      <c r="AA248" s="17">
        <v>216174.18</v>
      </c>
      <c r="AB248" s="17">
        <f t="shared" si="116"/>
        <v>0.968331248619224</v>
      </c>
      <c r="AC248" s="17">
        <f t="shared" si="117"/>
        <v>223244.04</v>
      </c>
      <c r="AD248" s="17">
        <v>55858.32</v>
      </c>
      <c r="AE248" s="17">
        <v>56100.73</v>
      </c>
      <c r="AF248" s="17">
        <f>AE248/AD248</f>
        <v>1.0043397295156746</v>
      </c>
      <c r="AG248" s="17">
        <f>AD248</f>
        <v>55858.32</v>
      </c>
      <c r="AH248" s="17">
        <v>342342.6</v>
      </c>
      <c r="AI248" s="17">
        <v>330449.99</v>
      </c>
      <c r="AJ248" s="17">
        <f t="shared" si="118"/>
        <v>0.9652610864087613</v>
      </c>
      <c r="AK248" s="17">
        <f t="shared" si="119"/>
        <v>342342.6</v>
      </c>
      <c r="AL248" s="17"/>
      <c r="AM248" s="17"/>
      <c r="AN248" s="17"/>
      <c r="AO248" s="17"/>
      <c r="AP248" s="17"/>
      <c r="AQ248" s="17"/>
      <c r="AR248" s="17"/>
      <c r="AS248" s="17"/>
      <c r="AT248" s="17">
        <v>1831009.32</v>
      </c>
      <c r="AU248" s="17">
        <v>1772746.92</v>
      </c>
      <c r="AV248" s="17">
        <f t="shared" si="120"/>
        <v>0.9681801728895623</v>
      </c>
      <c r="AW248" s="17">
        <f t="shared" si="98"/>
        <v>1831009.32</v>
      </c>
      <c r="AX248" s="17">
        <v>1040441.16</v>
      </c>
      <c r="AY248" s="17">
        <v>1008077.9</v>
      </c>
      <c r="AZ248" s="17">
        <f t="shared" si="121"/>
        <v>0.9688946754086507</v>
      </c>
      <c r="BA248" s="16">
        <v>525517.89</v>
      </c>
      <c r="BB248" s="17">
        <v>264206.4</v>
      </c>
      <c r="BC248" s="17">
        <v>256017.45</v>
      </c>
      <c r="BD248" s="17">
        <f t="shared" si="112"/>
        <v>0.9690054820776484</v>
      </c>
      <c r="BE248" s="17">
        <f t="shared" si="99"/>
        <v>264206.4</v>
      </c>
      <c r="BF248" s="17">
        <v>241131.36</v>
      </c>
      <c r="BG248" s="17">
        <v>233372.48</v>
      </c>
      <c r="BH248" s="17">
        <f t="shared" si="100"/>
        <v>0.9678230156376177</v>
      </c>
      <c r="BI248" s="17">
        <f t="shared" si="101"/>
        <v>241131.36</v>
      </c>
      <c r="BJ248" s="17">
        <v>617960.02</v>
      </c>
      <c r="BK248" s="17">
        <v>579690.72</v>
      </c>
      <c r="BL248" s="17">
        <f t="shared" si="102"/>
        <v>0.9380715600339322</v>
      </c>
      <c r="BM248" s="14">
        <v>640212.3619656</v>
      </c>
      <c r="BN248" s="17">
        <v>165901.32</v>
      </c>
      <c r="BO248" s="17">
        <v>160316.4</v>
      </c>
      <c r="BP248" s="17">
        <f t="shared" si="115"/>
        <v>0.9663358917216571</v>
      </c>
      <c r="BQ248" s="17">
        <v>165901.32</v>
      </c>
      <c r="BR248" s="17">
        <v>294359.34</v>
      </c>
      <c r="BS248" s="17">
        <v>276578.92</v>
      </c>
      <c r="BT248" s="17">
        <f t="shared" si="113"/>
        <v>0.939596209177531</v>
      </c>
      <c r="BU248" s="14">
        <v>293264.78</v>
      </c>
    </row>
    <row r="249" spans="1:73" ht="12.75">
      <c r="A249" s="1" t="s">
        <v>247</v>
      </c>
      <c r="B249" s="17"/>
      <c r="C249" s="17"/>
      <c r="D249" s="17"/>
      <c r="E249" s="17"/>
      <c r="F249" s="17">
        <v>694940.08</v>
      </c>
      <c r="G249" s="17">
        <v>688141.73</v>
      </c>
      <c r="H249" s="17">
        <f t="shared" si="103"/>
        <v>0.9902173580202771</v>
      </c>
      <c r="I249" s="14">
        <v>742435.9558272</v>
      </c>
      <c r="J249" s="29">
        <v>1225436.63</v>
      </c>
      <c r="K249" s="17">
        <v>1208886.82</v>
      </c>
      <c r="L249" s="17">
        <f t="shared" si="104"/>
        <v>0.9864947647272468</v>
      </c>
      <c r="M249" s="29">
        <v>1379827.18</v>
      </c>
      <c r="N249" s="17"/>
      <c r="O249" s="17"/>
      <c r="P249" s="17"/>
      <c r="Q249" s="17"/>
      <c r="R249" s="17">
        <v>214475.22</v>
      </c>
      <c r="S249" s="17">
        <v>219027.96</v>
      </c>
      <c r="T249" s="17">
        <f>S249/R249</f>
        <v>1.0212273473830682</v>
      </c>
      <c r="U249" s="17">
        <f>R249</f>
        <v>214475.22</v>
      </c>
      <c r="V249" s="25">
        <v>2070770.59</v>
      </c>
      <c r="W249" s="16">
        <v>2067031.38</v>
      </c>
      <c r="X249" s="17">
        <f t="shared" si="114"/>
        <v>0.9981942905611769</v>
      </c>
      <c r="Y249" s="25">
        <v>2356944.84</v>
      </c>
      <c r="Z249" s="17">
        <v>145307.76</v>
      </c>
      <c r="AA249" s="17">
        <v>142331.03</v>
      </c>
      <c r="AB249" s="17">
        <f t="shared" si="116"/>
        <v>0.9795143081140332</v>
      </c>
      <c r="AC249" s="17">
        <f t="shared" si="117"/>
        <v>145307.76</v>
      </c>
      <c r="AD249" s="17"/>
      <c r="AE249" s="17"/>
      <c r="AF249" s="17"/>
      <c r="AG249" s="17"/>
      <c r="AH249" s="17">
        <v>236479.56</v>
      </c>
      <c r="AI249" s="17">
        <v>230750.96</v>
      </c>
      <c r="AJ249" s="17">
        <f t="shared" si="118"/>
        <v>0.9757754961993332</v>
      </c>
      <c r="AK249" s="17">
        <f t="shared" si="119"/>
        <v>236479.56</v>
      </c>
      <c r="AL249" s="17"/>
      <c r="AM249" s="17"/>
      <c r="AN249" s="17"/>
      <c r="AO249" s="17"/>
      <c r="AP249" s="17"/>
      <c r="AQ249" s="17"/>
      <c r="AR249" s="17"/>
      <c r="AS249" s="17"/>
      <c r="AT249" s="17">
        <v>1191784.08</v>
      </c>
      <c r="AU249" s="17">
        <v>1166693.44</v>
      </c>
      <c r="AV249" s="17">
        <f t="shared" si="120"/>
        <v>0.978946991807442</v>
      </c>
      <c r="AW249" s="17">
        <f t="shared" si="98"/>
        <v>1191784.08</v>
      </c>
      <c r="AX249" s="17">
        <v>677209.92</v>
      </c>
      <c r="AY249" s="17">
        <v>664687.65</v>
      </c>
      <c r="AZ249" s="17">
        <f t="shared" si="121"/>
        <v>0.9815090275109969</v>
      </c>
      <c r="BA249" s="16">
        <v>365610.26</v>
      </c>
      <c r="BB249" s="17">
        <v>171918</v>
      </c>
      <c r="BC249" s="17">
        <v>168609.16</v>
      </c>
      <c r="BD249" s="17">
        <f t="shared" si="112"/>
        <v>0.9807533824265057</v>
      </c>
      <c r="BE249" s="17">
        <f t="shared" si="99"/>
        <v>171918</v>
      </c>
      <c r="BF249" s="17">
        <v>157304.04</v>
      </c>
      <c r="BG249" s="17">
        <v>153747.93</v>
      </c>
      <c r="BH249" s="17">
        <f t="shared" si="100"/>
        <v>0.9773933968892343</v>
      </c>
      <c r="BI249" s="17">
        <f t="shared" si="101"/>
        <v>157304.04</v>
      </c>
      <c r="BJ249" s="17">
        <v>379391.52</v>
      </c>
      <c r="BK249" s="17">
        <v>345879.1</v>
      </c>
      <c r="BL249" s="17">
        <f t="shared" si="102"/>
        <v>0.9116679782405257</v>
      </c>
      <c r="BM249" s="14">
        <v>435284.54906079994</v>
      </c>
      <c r="BN249" s="17">
        <v>107982.24</v>
      </c>
      <c r="BO249" s="17">
        <v>104838.97</v>
      </c>
      <c r="BP249" s="17">
        <f t="shared" si="115"/>
        <v>0.9708908613120083</v>
      </c>
      <c r="BQ249" s="17">
        <v>107982.24</v>
      </c>
      <c r="BR249" s="17">
        <v>173129.97</v>
      </c>
      <c r="BS249" s="17">
        <v>170512.72</v>
      </c>
      <c r="BT249" s="17">
        <f t="shared" si="113"/>
        <v>0.9848827444491557</v>
      </c>
      <c r="BU249" s="14">
        <v>172310.46</v>
      </c>
    </row>
    <row r="250" spans="1:73" ht="12.75">
      <c r="A250" s="1" t="s">
        <v>248</v>
      </c>
      <c r="B250" s="17"/>
      <c r="C250" s="17"/>
      <c r="D250" s="17"/>
      <c r="E250" s="17"/>
      <c r="F250" s="17">
        <v>411895.64</v>
      </c>
      <c r="G250" s="17">
        <v>461866.94</v>
      </c>
      <c r="H250" s="17">
        <f t="shared" si="103"/>
        <v>1.1213202936549655</v>
      </c>
      <c r="I250" s="14">
        <v>471400.55830359994</v>
      </c>
      <c r="J250" s="29">
        <v>677003.71</v>
      </c>
      <c r="K250" s="17">
        <v>666138.12</v>
      </c>
      <c r="L250" s="17">
        <f t="shared" si="104"/>
        <v>0.9839504719996292</v>
      </c>
      <c r="M250" s="29">
        <v>770274.22</v>
      </c>
      <c r="N250" s="17"/>
      <c r="O250" s="17"/>
      <c r="P250" s="17"/>
      <c r="Q250" s="17"/>
      <c r="R250" s="17">
        <v>91224.18</v>
      </c>
      <c r="S250" s="17">
        <v>93281.46</v>
      </c>
      <c r="T250" s="17">
        <f>S250/R250</f>
        <v>1.0225519155118743</v>
      </c>
      <c r="U250" s="17">
        <f>R250</f>
        <v>91224.18</v>
      </c>
      <c r="V250" s="25">
        <v>939005.95</v>
      </c>
      <c r="W250" s="16">
        <v>950719.06</v>
      </c>
      <c r="X250" s="17">
        <f t="shared" si="114"/>
        <v>1.0124739465175914</v>
      </c>
      <c r="Y250" s="25">
        <v>943979.47</v>
      </c>
      <c r="Z250" s="17">
        <v>80270.52</v>
      </c>
      <c r="AA250" s="17">
        <v>79373.02</v>
      </c>
      <c r="AB250" s="17">
        <f t="shared" si="116"/>
        <v>0.9888190583541754</v>
      </c>
      <c r="AC250" s="17">
        <f t="shared" si="117"/>
        <v>80270.52</v>
      </c>
      <c r="AD250" s="17"/>
      <c r="AE250" s="17"/>
      <c r="AF250" s="17"/>
      <c r="AG250" s="17"/>
      <c r="AH250" s="17">
        <v>142374.24</v>
      </c>
      <c r="AI250" s="17">
        <v>142100.94</v>
      </c>
      <c r="AJ250" s="17">
        <f t="shared" si="118"/>
        <v>0.9980804111755048</v>
      </c>
      <c r="AK250" s="17">
        <f t="shared" si="119"/>
        <v>142374.24</v>
      </c>
      <c r="AL250" s="17"/>
      <c r="AM250" s="17"/>
      <c r="AN250" s="17"/>
      <c r="AO250" s="17"/>
      <c r="AP250" s="17"/>
      <c r="AQ250" s="17"/>
      <c r="AR250" s="17"/>
      <c r="AS250" s="17"/>
      <c r="AT250" s="17">
        <v>658366.2</v>
      </c>
      <c r="AU250" s="17">
        <v>650491.8</v>
      </c>
      <c r="AV250" s="17">
        <f t="shared" si="120"/>
        <v>0.9880394831933962</v>
      </c>
      <c r="AW250" s="17">
        <f t="shared" si="98"/>
        <v>658366.2</v>
      </c>
      <c r="AX250" s="17">
        <v>374106.11</v>
      </c>
      <c r="AY250" s="17">
        <v>370397.75</v>
      </c>
      <c r="AZ250" s="17">
        <f t="shared" si="121"/>
        <v>0.9900874112962229</v>
      </c>
      <c r="BA250" s="16">
        <v>444561.18</v>
      </c>
      <c r="BB250" s="17">
        <v>94998.96</v>
      </c>
      <c r="BC250" s="17">
        <v>93624.45</v>
      </c>
      <c r="BD250" s="17">
        <f t="shared" si="112"/>
        <v>0.9855313152901883</v>
      </c>
      <c r="BE250" s="17">
        <f t="shared" si="99"/>
        <v>94998.96</v>
      </c>
      <c r="BF250" s="17">
        <v>86899.19</v>
      </c>
      <c r="BG250" s="17">
        <v>85716.16</v>
      </c>
      <c r="BH250" s="17">
        <f t="shared" si="100"/>
        <v>0.9863861792037417</v>
      </c>
      <c r="BI250" s="17">
        <f t="shared" si="101"/>
        <v>86899.19</v>
      </c>
      <c r="BJ250" s="17">
        <v>214288.22</v>
      </c>
      <c r="BK250" s="17">
        <v>209200.2</v>
      </c>
      <c r="BL250" s="17">
        <f t="shared" si="102"/>
        <v>0.9762561843110181</v>
      </c>
      <c r="BM250" s="14">
        <v>211410.4239544</v>
      </c>
      <c r="BN250" s="17">
        <v>59651.87</v>
      </c>
      <c r="BO250" s="17">
        <v>58723.12</v>
      </c>
      <c r="BP250" s="17">
        <f t="shared" si="115"/>
        <v>0.9844304964789872</v>
      </c>
      <c r="BQ250" s="17">
        <v>59651.87</v>
      </c>
      <c r="BR250" s="17">
        <v>43690.48</v>
      </c>
      <c r="BS250" s="17">
        <v>41970.88</v>
      </c>
      <c r="BT250" s="17">
        <f t="shared" si="113"/>
        <v>0.9606413113337275</v>
      </c>
      <c r="BU250" s="14">
        <v>43491.9</v>
      </c>
    </row>
    <row r="251" spans="1:73" ht="12.75">
      <c r="A251" s="1" t="s">
        <v>249</v>
      </c>
      <c r="B251" s="17"/>
      <c r="C251" s="17"/>
      <c r="D251" s="17"/>
      <c r="E251" s="17"/>
      <c r="F251" s="17">
        <v>799909.24</v>
      </c>
      <c r="G251" s="17">
        <v>757478.83</v>
      </c>
      <c r="H251" s="17">
        <f t="shared" si="103"/>
        <v>0.9469559696547573</v>
      </c>
      <c r="I251" s="14">
        <v>889833.7980628002</v>
      </c>
      <c r="J251" s="29">
        <v>1086951.9</v>
      </c>
      <c r="K251" s="17">
        <v>1013464.15</v>
      </c>
      <c r="L251" s="17">
        <f t="shared" si="104"/>
        <v>0.9323909825264578</v>
      </c>
      <c r="M251" s="29">
        <v>1094036.12</v>
      </c>
      <c r="N251" s="17"/>
      <c r="O251" s="17"/>
      <c r="P251" s="17"/>
      <c r="Q251" s="17"/>
      <c r="R251" s="17">
        <v>50691.92</v>
      </c>
      <c r="S251" s="17">
        <v>60615.24</v>
      </c>
      <c r="T251" s="17">
        <f>S251/R251</f>
        <v>1.1957574303754919</v>
      </c>
      <c r="U251" s="17">
        <f>R251</f>
        <v>50691.92</v>
      </c>
      <c r="V251" s="25">
        <v>1043788.08</v>
      </c>
      <c r="W251" s="16">
        <v>1009130.51</v>
      </c>
      <c r="X251" s="17">
        <f t="shared" si="114"/>
        <v>0.966796353911227</v>
      </c>
      <c r="Y251" s="25">
        <v>1469332.45</v>
      </c>
      <c r="Z251" s="17">
        <v>72888.51</v>
      </c>
      <c r="AA251" s="17">
        <v>70977.32</v>
      </c>
      <c r="AB251" s="17">
        <f t="shared" si="116"/>
        <v>0.9737792691879695</v>
      </c>
      <c r="AC251" s="17">
        <f t="shared" si="117"/>
        <v>72888.51</v>
      </c>
      <c r="AD251" s="17">
        <v>18306.99</v>
      </c>
      <c r="AE251" s="17">
        <v>19606</v>
      </c>
      <c r="AF251" s="17">
        <f>AE251/AD251</f>
        <v>1.0709570497389247</v>
      </c>
      <c r="AG251" s="17">
        <f>AD251</f>
        <v>18306.99</v>
      </c>
      <c r="AH251" s="17">
        <v>91619.66</v>
      </c>
      <c r="AI251" s="17">
        <v>88953.52</v>
      </c>
      <c r="AJ251" s="17">
        <f t="shared" si="118"/>
        <v>0.9708999138394533</v>
      </c>
      <c r="AK251" s="17">
        <f t="shared" si="119"/>
        <v>91619.66</v>
      </c>
      <c r="AL251" s="17">
        <v>470.64</v>
      </c>
      <c r="AM251" s="17">
        <v>706.67</v>
      </c>
      <c r="AN251" s="17">
        <f>AM251/AL251</f>
        <v>1.5015085840557538</v>
      </c>
      <c r="AO251" s="17">
        <f>AL251</f>
        <v>470.64</v>
      </c>
      <c r="AP251" s="17"/>
      <c r="AQ251" s="17"/>
      <c r="AR251" s="17"/>
      <c r="AS251" s="17"/>
      <c r="AT251" s="17">
        <v>597811.45</v>
      </c>
      <c r="AU251" s="17">
        <v>581639.15</v>
      </c>
      <c r="AV251" s="17">
        <f t="shared" si="120"/>
        <v>0.9729474903834646</v>
      </c>
      <c r="AW251" s="17">
        <f t="shared" si="98"/>
        <v>597811.45</v>
      </c>
      <c r="AX251" s="17">
        <v>339695.95</v>
      </c>
      <c r="AY251" s="17">
        <v>331813.76</v>
      </c>
      <c r="AZ251" s="17">
        <f t="shared" si="121"/>
        <v>0.9767963380193376</v>
      </c>
      <c r="BA251" s="16">
        <v>72818.85</v>
      </c>
      <c r="BB251" s="17">
        <v>86309.1</v>
      </c>
      <c r="BC251" s="17">
        <v>84335.23</v>
      </c>
      <c r="BD251" s="17">
        <f t="shared" si="112"/>
        <v>0.9771302214946047</v>
      </c>
      <c r="BE251" s="17">
        <f t="shared" si="99"/>
        <v>86309.1</v>
      </c>
      <c r="BF251" s="17">
        <v>78905.67</v>
      </c>
      <c r="BG251" s="17">
        <v>76777.75</v>
      </c>
      <c r="BH251" s="17">
        <f t="shared" si="100"/>
        <v>0.9730321027627039</v>
      </c>
      <c r="BI251" s="17">
        <f t="shared" si="101"/>
        <v>78905.67</v>
      </c>
      <c r="BJ251" s="17">
        <v>436896.1</v>
      </c>
      <c r="BK251" s="17">
        <v>424410.72</v>
      </c>
      <c r="BL251" s="17">
        <f t="shared" si="102"/>
        <v>0.971422541881239</v>
      </c>
      <c r="BM251" s="14">
        <v>570051.4954414</v>
      </c>
      <c r="BN251" s="17">
        <v>54194.98</v>
      </c>
      <c r="BO251" s="17">
        <v>52404.53</v>
      </c>
      <c r="BP251" s="17">
        <f t="shared" si="115"/>
        <v>0.9669628072563178</v>
      </c>
      <c r="BQ251" s="17">
        <v>54194.98</v>
      </c>
      <c r="BR251" s="17">
        <v>1068388</v>
      </c>
      <c r="BS251" s="17">
        <v>1064008.29</v>
      </c>
      <c r="BT251" s="17">
        <f t="shared" si="113"/>
        <v>0.9959006372216835</v>
      </c>
      <c r="BU251" s="14">
        <v>1166561.24</v>
      </c>
    </row>
    <row r="252" spans="1:73" ht="12.75">
      <c r="A252" s="1" t="s">
        <v>250</v>
      </c>
      <c r="B252" s="17"/>
      <c r="C252" s="17"/>
      <c r="D252" s="17"/>
      <c r="E252" s="17"/>
      <c r="F252" s="17">
        <v>811398.51</v>
      </c>
      <c r="G252" s="17">
        <v>719270.73</v>
      </c>
      <c r="H252" s="17">
        <f t="shared" si="103"/>
        <v>0.886458036507856</v>
      </c>
      <c r="I252" s="14">
        <v>680493.0235489999</v>
      </c>
      <c r="J252" s="29">
        <v>906495.24</v>
      </c>
      <c r="K252" s="17">
        <v>825825.47</v>
      </c>
      <c r="L252" s="17">
        <f t="shared" si="104"/>
        <v>0.9110091631589814</v>
      </c>
      <c r="M252" s="29">
        <v>932059.1400000001</v>
      </c>
      <c r="N252" s="17"/>
      <c r="O252" s="17"/>
      <c r="P252" s="17"/>
      <c r="Q252" s="17"/>
      <c r="R252" s="17"/>
      <c r="S252" s="17"/>
      <c r="T252" s="17"/>
      <c r="U252" s="17"/>
      <c r="V252" s="25">
        <v>1113050.74</v>
      </c>
      <c r="W252" s="16">
        <v>1068337.34</v>
      </c>
      <c r="X252" s="17">
        <f t="shared" si="114"/>
        <v>0.95982806677798</v>
      </c>
      <c r="Y252" s="25">
        <v>1461543.67</v>
      </c>
      <c r="Z252" s="17">
        <v>72285.54</v>
      </c>
      <c r="AA252" s="17">
        <v>68426.44</v>
      </c>
      <c r="AB252" s="17">
        <f t="shared" si="116"/>
        <v>0.9466131123873461</v>
      </c>
      <c r="AC252" s="17">
        <f t="shared" si="117"/>
        <v>72285.54</v>
      </c>
      <c r="AD252" s="17"/>
      <c r="AE252" s="17"/>
      <c r="AF252" s="17"/>
      <c r="AG252" s="17"/>
      <c r="AH252" s="17">
        <v>157178.27</v>
      </c>
      <c r="AI252" s="17">
        <v>147974.49</v>
      </c>
      <c r="AJ252" s="17">
        <f t="shared" si="118"/>
        <v>0.9414436868404265</v>
      </c>
      <c r="AK252" s="17">
        <f t="shared" si="119"/>
        <v>157178.27</v>
      </c>
      <c r="AL252" s="17">
        <v>726.95</v>
      </c>
      <c r="AM252" s="17">
        <v>808.89</v>
      </c>
      <c r="AN252" s="17">
        <f>AM252/AL252</f>
        <v>1.1127175183987894</v>
      </c>
      <c r="AO252" s="17">
        <f>AL252</f>
        <v>726.95</v>
      </c>
      <c r="AP252" s="17"/>
      <c r="AQ252" s="17"/>
      <c r="AR252" s="17"/>
      <c r="AS252" s="17"/>
      <c r="AT252" s="17">
        <v>592884.42</v>
      </c>
      <c r="AU252" s="17">
        <v>560500.11</v>
      </c>
      <c r="AV252" s="17">
        <f t="shared" si="120"/>
        <v>0.9453783757717903</v>
      </c>
      <c r="AW252" s="17">
        <f t="shared" si="98"/>
        <v>592884.42</v>
      </c>
      <c r="AX252" s="17">
        <v>336872.2</v>
      </c>
      <c r="AY252" s="17">
        <v>320829.34</v>
      </c>
      <c r="AZ252" s="17">
        <f t="shared" si="121"/>
        <v>0.9523770141911384</v>
      </c>
      <c r="BA252" s="16">
        <v>81546.98</v>
      </c>
      <c r="BB252" s="17">
        <v>83104.92</v>
      </c>
      <c r="BC252" s="17">
        <v>79213.32</v>
      </c>
      <c r="BD252" s="17">
        <f t="shared" si="112"/>
        <v>0.9531724475518418</v>
      </c>
      <c r="BE252" s="17">
        <f t="shared" si="99"/>
        <v>83104.92</v>
      </c>
      <c r="BF252" s="17">
        <v>78250.06</v>
      </c>
      <c r="BG252" s="17">
        <v>73437.4</v>
      </c>
      <c r="BH252" s="17">
        <f t="shared" si="100"/>
        <v>0.9384964049867821</v>
      </c>
      <c r="BI252" s="17">
        <f t="shared" si="101"/>
        <v>78250.06</v>
      </c>
      <c r="BJ252" s="17">
        <v>407994.17</v>
      </c>
      <c r="BK252" s="17">
        <v>373839.09</v>
      </c>
      <c r="BL252" s="17">
        <f t="shared" si="102"/>
        <v>0.9162853724110813</v>
      </c>
      <c r="BM252" s="14">
        <v>430423.17217299994</v>
      </c>
      <c r="BN252" s="17">
        <v>53713.66</v>
      </c>
      <c r="BO252" s="17">
        <v>49296.58</v>
      </c>
      <c r="BP252" s="17">
        <f t="shared" si="115"/>
        <v>0.9177661697229346</v>
      </c>
      <c r="BQ252" s="17">
        <v>53713.66</v>
      </c>
      <c r="BR252" s="17">
        <v>148082.59</v>
      </c>
      <c r="BS252" s="17">
        <v>144948.72</v>
      </c>
      <c r="BT252" s="17">
        <f t="shared" si="113"/>
        <v>0.9788370125076824</v>
      </c>
      <c r="BU252" s="14">
        <v>170001.41</v>
      </c>
    </row>
    <row r="253" spans="1:73" ht="12.75">
      <c r="A253" s="1" t="s">
        <v>251</v>
      </c>
      <c r="B253" s="17"/>
      <c r="C253" s="17"/>
      <c r="D253" s="17"/>
      <c r="E253" s="17"/>
      <c r="F253" s="17">
        <v>451643.58</v>
      </c>
      <c r="G253" s="17">
        <v>439411.25</v>
      </c>
      <c r="H253" s="17">
        <f t="shared" si="103"/>
        <v>0.9729159661696065</v>
      </c>
      <c r="I253" s="14">
        <v>425963.95379019994</v>
      </c>
      <c r="J253" s="29">
        <v>629238.42</v>
      </c>
      <c r="K253" s="17">
        <v>631445.86</v>
      </c>
      <c r="L253" s="17">
        <f t="shared" si="104"/>
        <v>1.0035081138243274</v>
      </c>
      <c r="M253" s="29">
        <v>664375.55</v>
      </c>
      <c r="N253" s="17"/>
      <c r="O253" s="17"/>
      <c r="P253" s="17"/>
      <c r="Q253" s="17"/>
      <c r="R253" s="17"/>
      <c r="S253" s="17"/>
      <c r="T253" s="17"/>
      <c r="U253" s="17"/>
      <c r="V253" s="25">
        <v>1352532.73</v>
      </c>
      <c r="W253" s="16">
        <v>1296513.11</v>
      </c>
      <c r="X253" s="17">
        <f t="shared" si="114"/>
        <v>0.9585816899233189</v>
      </c>
      <c r="Y253" s="25">
        <v>1360296.9100000001</v>
      </c>
      <c r="Z253" s="17">
        <v>86667.72</v>
      </c>
      <c r="AA253" s="17">
        <v>84545.96</v>
      </c>
      <c r="AB253" s="17">
        <f t="shared" si="116"/>
        <v>0.9755184513911294</v>
      </c>
      <c r="AC253" s="17">
        <f t="shared" si="117"/>
        <v>86667.72</v>
      </c>
      <c r="AD253" s="17">
        <v>21642.9</v>
      </c>
      <c r="AE253" s="17">
        <v>22263.85</v>
      </c>
      <c r="AF253" s="17">
        <f>AE253/AD253</f>
        <v>1.0286907022626357</v>
      </c>
      <c r="AG253" s="17">
        <f>AD253</f>
        <v>21642.9</v>
      </c>
      <c r="AH253" s="17">
        <v>206217.24</v>
      </c>
      <c r="AI253" s="17">
        <v>200348.16</v>
      </c>
      <c r="AJ253" s="17">
        <f t="shared" si="118"/>
        <v>0.9715393339567536</v>
      </c>
      <c r="AK253" s="17">
        <f t="shared" si="119"/>
        <v>206217.24</v>
      </c>
      <c r="AL253" s="17"/>
      <c r="AM253" s="17"/>
      <c r="AN253" s="17"/>
      <c r="AO253" s="17"/>
      <c r="AP253" s="17"/>
      <c r="AQ253" s="17"/>
      <c r="AR253" s="17"/>
      <c r="AS253" s="17"/>
      <c r="AT253" s="17">
        <v>710830.44</v>
      </c>
      <c r="AU253" s="17">
        <v>693055.52</v>
      </c>
      <c r="AV253" s="17">
        <f t="shared" si="120"/>
        <v>0.9749941490969353</v>
      </c>
      <c r="AW253" s="17">
        <f t="shared" si="98"/>
        <v>710830.44</v>
      </c>
      <c r="AX253" s="17">
        <v>403916.4</v>
      </c>
      <c r="AY253" s="17">
        <v>394620.38</v>
      </c>
      <c r="AZ253" s="17">
        <f t="shared" si="121"/>
        <v>0.9769852870544499</v>
      </c>
      <c r="BA253" s="16">
        <v>207975.52</v>
      </c>
      <c r="BB253" s="17">
        <v>102570</v>
      </c>
      <c r="BC253" s="17">
        <v>100210.9</v>
      </c>
      <c r="BD253" s="17">
        <f t="shared" si="112"/>
        <v>0.977000097494394</v>
      </c>
      <c r="BE253" s="17">
        <f t="shared" si="99"/>
        <v>102570</v>
      </c>
      <c r="BF253" s="17">
        <v>93822.84</v>
      </c>
      <c r="BG253" s="17">
        <v>91433.9</v>
      </c>
      <c r="BH253" s="17">
        <f t="shared" si="100"/>
        <v>0.9745377564780601</v>
      </c>
      <c r="BI253" s="17">
        <f t="shared" si="101"/>
        <v>93822.84</v>
      </c>
      <c r="BJ253" s="17">
        <v>238493.48</v>
      </c>
      <c r="BK253" s="17">
        <v>234847.6</v>
      </c>
      <c r="BL253" s="17">
        <f t="shared" si="102"/>
        <v>0.9847128734923907</v>
      </c>
      <c r="BM253" s="14">
        <v>244442.69338379998</v>
      </c>
      <c r="BN253" s="17">
        <v>64404.72</v>
      </c>
      <c r="BO253" s="17">
        <v>62456.76</v>
      </c>
      <c r="BP253" s="17">
        <f t="shared" si="115"/>
        <v>0.969754390671988</v>
      </c>
      <c r="BQ253" s="17">
        <v>64404.72</v>
      </c>
      <c r="BR253" s="17">
        <v>106551.19</v>
      </c>
      <c r="BS253" s="17">
        <v>105476.4</v>
      </c>
      <c r="BT253" s="17">
        <f t="shared" si="113"/>
        <v>0.989912923544073</v>
      </c>
      <c r="BU253" s="14">
        <v>106242.6</v>
      </c>
    </row>
    <row r="254" spans="1:73" ht="12.75">
      <c r="A254" s="1" t="s">
        <v>252</v>
      </c>
      <c r="B254" s="17"/>
      <c r="C254" s="17"/>
      <c r="D254" s="17"/>
      <c r="E254" s="17"/>
      <c r="F254" s="17">
        <v>590229.29</v>
      </c>
      <c r="G254" s="17">
        <v>597496.11</v>
      </c>
      <c r="H254" s="17">
        <f t="shared" si="103"/>
        <v>1.012311859345374</v>
      </c>
      <c r="I254" s="14">
        <v>604605.9043225999</v>
      </c>
      <c r="J254" s="29">
        <v>886683.46</v>
      </c>
      <c r="K254" s="17">
        <v>888944.7</v>
      </c>
      <c r="L254" s="17">
        <f t="shared" si="104"/>
        <v>1.0025502223758633</v>
      </c>
      <c r="M254" s="29">
        <v>955794.94</v>
      </c>
      <c r="N254" s="17"/>
      <c r="O254" s="17"/>
      <c r="P254" s="17"/>
      <c r="Q254" s="17"/>
      <c r="R254" s="17"/>
      <c r="S254" s="17">
        <v>14.67</v>
      </c>
      <c r="T254" s="17"/>
      <c r="U254" s="17"/>
      <c r="V254" s="25">
        <v>1663681.06</v>
      </c>
      <c r="W254" s="16">
        <v>1663203.97</v>
      </c>
      <c r="X254" s="17">
        <f t="shared" si="114"/>
        <v>0.9997132322946563</v>
      </c>
      <c r="Y254" s="25">
        <v>1722089.99</v>
      </c>
      <c r="Z254" s="17">
        <v>111912.36</v>
      </c>
      <c r="AA254" s="17">
        <v>112843.31</v>
      </c>
      <c r="AB254" s="17">
        <f t="shared" si="116"/>
        <v>1.0083185628468563</v>
      </c>
      <c r="AC254" s="17">
        <f aca="true" t="shared" si="122" ref="AC254:AC304">Z254</f>
        <v>111912.36</v>
      </c>
      <c r="AD254" s="17">
        <v>28064.88</v>
      </c>
      <c r="AE254" s="17">
        <v>29519.98</v>
      </c>
      <c r="AF254" s="17">
        <f>AE254/AD254</f>
        <v>1.0518477185721087</v>
      </c>
      <c r="AG254" s="17">
        <f>AD254</f>
        <v>28064.88</v>
      </c>
      <c r="AH254" s="17">
        <v>196137.36</v>
      </c>
      <c r="AI254" s="17">
        <v>196078.95</v>
      </c>
      <c r="AJ254" s="17">
        <f t="shared" si="118"/>
        <v>0.9997021985000717</v>
      </c>
      <c r="AK254" s="17">
        <f aca="true" t="shared" si="123" ref="AK254:AK304">AH254</f>
        <v>196137.36</v>
      </c>
      <c r="AL254" s="17">
        <v>344.61</v>
      </c>
      <c r="AM254" s="17">
        <v>248.9</v>
      </c>
      <c r="AN254" s="17">
        <f>AM254/AL254</f>
        <v>0.7222657496880531</v>
      </c>
      <c r="AO254" s="17">
        <f>AL254</f>
        <v>344.61</v>
      </c>
      <c r="AP254" s="17"/>
      <c r="AQ254" s="17"/>
      <c r="AR254" s="17"/>
      <c r="AS254" s="17"/>
      <c r="AT254" s="17">
        <v>917877.24</v>
      </c>
      <c r="AU254" s="17">
        <v>925219.03</v>
      </c>
      <c r="AV254" s="17">
        <f t="shared" si="120"/>
        <v>1.0079986622176187</v>
      </c>
      <c r="AW254" s="17">
        <f aca="true" t="shared" si="124" ref="AW254:AW304">AT254</f>
        <v>917877.24</v>
      </c>
      <c r="AX254" s="17">
        <v>521567.64</v>
      </c>
      <c r="AY254" s="17">
        <v>526719.59</v>
      </c>
      <c r="AZ254" s="17">
        <f t="shared" si="121"/>
        <v>1.0098778175731913</v>
      </c>
      <c r="BA254" s="16">
        <v>82502.4</v>
      </c>
      <c r="BB254" s="17">
        <v>132446.4</v>
      </c>
      <c r="BC254" s="17">
        <v>133804.88</v>
      </c>
      <c r="BD254" s="17">
        <f t="shared" si="112"/>
        <v>1.0102568284226676</v>
      </c>
      <c r="BE254" s="17">
        <f aca="true" t="shared" si="125" ref="BE254:BE304">BB254</f>
        <v>132446.4</v>
      </c>
      <c r="BF254" s="17">
        <v>121151.28</v>
      </c>
      <c r="BG254" s="17">
        <v>122147.39</v>
      </c>
      <c r="BH254" s="17">
        <f aca="true" t="shared" si="126" ref="BH254:BH305">BG254/BF254</f>
        <v>1.0082220344679809</v>
      </c>
      <c r="BI254" s="17">
        <f aca="true" t="shared" si="127" ref="BI254:BI304">BF254</f>
        <v>121151.28</v>
      </c>
      <c r="BJ254" s="17">
        <v>346459.08</v>
      </c>
      <c r="BK254" s="17">
        <v>345478.55</v>
      </c>
      <c r="BL254" s="17">
        <f aca="true" t="shared" si="128" ref="BL254:BL305">BK254/BJ254</f>
        <v>0.9971698533633466</v>
      </c>
      <c r="BM254" s="14">
        <v>363203.59191739996</v>
      </c>
      <c r="BN254" s="17">
        <v>62631.48</v>
      </c>
      <c r="BO254" s="17">
        <v>62509.86</v>
      </c>
      <c r="BP254" s="17">
        <f t="shared" si="115"/>
        <v>0.9980581649994539</v>
      </c>
      <c r="BQ254" s="17">
        <v>62631.48</v>
      </c>
      <c r="BR254" s="17">
        <v>133789.46</v>
      </c>
      <c r="BS254" s="17">
        <v>133339.81</v>
      </c>
      <c r="BT254" s="17">
        <f t="shared" si="113"/>
        <v>0.9966391223942455</v>
      </c>
      <c r="BU254" s="14">
        <v>132894.5</v>
      </c>
    </row>
    <row r="255" spans="1:73" ht="12.75">
      <c r="A255" s="1" t="s">
        <v>253</v>
      </c>
      <c r="B255" s="17"/>
      <c r="C255" s="17"/>
      <c r="D255" s="17"/>
      <c r="E255" s="17"/>
      <c r="F255" s="17">
        <v>107512.1</v>
      </c>
      <c r="G255" s="17">
        <v>94395.72</v>
      </c>
      <c r="H255" s="17">
        <f aca="true" t="shared" si="129" ref="H255:H304">G255/F255</f>
        <v>0.8780008947830058</v>
      </c>
      <c r="I255" s="14">
        <v>89852.80800339999</v>
      </c>
      <c r="J255" s="23"/>
      <c r="K255" s="17"/>
      <c r="L255" s="17" t="e">
        <f aca="true" t="shared" si="130" ref="L255:L304">K255/J255</f>
        <v>#DIV/0!</v>
      </c>
      <c r="M255" s="27"/>
      <c r="N255" s="17"/>
      <c r="O255" s="17"/>
      <c r="P255" s="17"/>
      <c r="Q255" s="17"/>
      <c r="R255" s="17"/>
      <c r="S255" s="17"/>
      <c r="T255" s="17"/>
      <c r="U255" s="17"/>
      <c r="V255" s="25">
        <v>286778.46</v>
      </c>
      <c r="W255" s="16">
        <v>295135.95</v>
      </c>
      <c r="X255" s="17">
        <f t="shared" si="114"/>
        <v>1.0291426699201884</v>
      </c>
      <c r="Y255" s="25">
        <v>314546.91000000003</v>
      </c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>
        <v>87.75</v>
      </c>
      <c r="AM255" s="17">
        <v>123.1</v>
      </c>
      <c r="AN255" s="17">
        <f>AM255/AL255</f>
        <v>1.4028490028490028</v>
      </c>
      <c r="AO255" s="17">
        <f>AL255</f>
        <v>87.75</v>
      </c>
      <c r="AP255" s="17">
        <v>9480.84</v>
      </c>
      <c r="AQ255" s="17">
        <v>8521.6</v>
      </c>
      <c r="AR255" s="17">
        <f>AQ255/AP255</f>
        <v>0.8988233110146359</v>
      </c>
      <c r="AS255" s="17">
        <f>AP255</f>
        <v>9480.84</v>
      </c>
      <c r="AT255" s="17">
        <v>160334.04</v>
      </c>
      <c r="AU255" s="17">
        <v>144126.2</v>
      </c>
      <c r="AV255" s="17">
        <f t="shared" si="120"/>
        <v>0.8989120463751803</v>
      </c>
      <c r="AW255" s="17">
        <f t="shared" si="124"/>
        <v>160334.04</v>
      </c>
      <c r="AX255" s="17">
        <v>86007.96</v>
      </c>
      <c r="AY255" s="17">
        <v>77333.48</v>
      </c>
      <c r="AZ255" s="17">
        <f t="shared" si="121"/>
        <v>0.8991432885979389</v>
      </c>
      <c r="BA255" s="16">
        <v>27295.02</v>
      </c>
      <c r="BB255" s="17">
        <v>21840.96</v>
      </c>
      <c r="BC255" s="17">
        <v>19499.4</v>
      </c>
      <c r="BD255" s="17">
        <f t="shared" si="112"/>
        <v>0.8927904267944268</v>
      </c>
      <c r="BE255" s="17">
        <f t="shared" si="125"/>
        <v>21840.96</v>
      </c>
      <c r="BF255" s="17">
        <v>19978.68</v>
      </c>
      <c r="BG255" s="17">
        <v>17963.67</v>
      </c>
      <c r="BH255" s="17">
        <f t="shared" si="126"/>
        <v>0.8991419853563898</v>
      </c>
      <c r="BI255" s="17">
        <f t="shared" si="127"/>
        <v>19978.68</v>
      </c>
      <c r="BJ255" s="17">
        <v>98818.25</v>
      </c>
      <c r="BK255" s="17">
        <v>84990.14</v>
      </c>
      <c r="BL255" s="17">
        <f t="shared" si="128"/>
        <v>0.8600652207461679</v>
      </c>
      <c r="BM255" s="14">
        <v>89852.7736922</v>
      </c>
      <c r="BN255" s="17">
        <v>1523.76</v>
      </c>
      <c r="BO255" s="17">
        <v>1373.04</v>
      </c>
      <c r="BP255" s="17">
        <f t="shared" si="115"/>
        <v>0.9010867853205229</v>
      </c>
      <c r="BQ255" s="17">
        <v>1523.76</v>
      </c>
      <c r="BR255" s="17">
        <v>6200.9</v>
      </c>
      <c r="BS255" s="17">
        <v>5820.56</v>
      </c>
      <c r="BT255" s="17">
        <f t="shared" si="113"/>
        <v>0.9386637423599801</v>
      </c>
      <c r="BU255" s="14">
        <v>7492.36</v>
      </c>
    </row>
    <row r="256" spans="1:73" ht="12.75">
      <c r="A256" s="1" t="s">
        <v>254</v>
      </c>
      <c r="B256" s="17"/>
      <c r="C256" s="17"/>
      <c r="D256" s="17"/>
      <c r="E256" s="17"/>
      <c r="F256" s="17">
        <v>958524.61</v>
      </c>
      <c r="G256" s="17">
        <v>908117.33</v>
      </c>
      <c r="H256" s="17">
        <f t="shared" si="129"/>
        <v>0.9474115954101585</v>
      </c>
      <c r="I256" s="14">
        <v>715043.1832389999</v>
      </c>
      <c r="J256" s="29">
        <v>1077089.99</v>
      </c>
      <c r="K256" s="17">
        <v>1062379.23</v>
      </c>
      <c r="L256" s="17">
        <f t="shared" si="130"/>
        <v>0.9863421254151661</v>
      </c>
      <c r="M256" s="29">
        <v>1033455.98</v>
      </c>
      <c r="N256" s="17"/>
      <c r="O256" s="17"/>
      <c r="P256" s="17"/>
      <c r="Q256" s="17"/>
      <c r="R256" s="17"/>
      <c r="S256" s="17"/>
      <c r="T256" s="17"/>
      <c r="U256" s="17"/>
      <c r="V256" s="25">
        <v>1000037.6</v>
      </c>
      <c r="W256" s="16">
        <v>884257.64</v>
      </c>
      <c r="X256" s="17">
        <f t="shared" si="114"/>
        <v>0.8842243931628171</v>
      </c>
      <c r="Y256" s="25">
        <v>1292569.73</v>
      </c>
      <c r="Z256" s="17">
        <v>72679.16</v>
      </c>
      <c r="AA256" s="17">
        <v>68742.57</v>
      </c>
      <c r="AB256" s="17">
        <f>AA256/Z256</f>
        <v>0.9458360553424118</v>
      </c>
      <c r="AC256" s="17">
        <f t="shared" si="122"/>
        <v>72679.16</v>
      </c>
      <c r="AD256" s="17">
        <v>18204.41</v>
      </c>
      <c r="AE256" s="17">
        <v>18793.85</v>
      </c>
      <c r="AF256" s="17">
        <f>AE256/AD256</f>
        <v>1.0323789675139154</v>
      </c>
      <c r="AG256" s="17">
        <f>AD256</f>
        <v>18204.41</v>
      </c>
      <c r="AH256" s="17">
        <v>145763.15</v>
      </c>
      <c r="AI256" s="17">
        <v>135885.79</v>
      </c>
      <c r="AJ256" s="17">
        <f>AI256/AH256</f>
        <v>0.9322369199622814</v>
      </c>
      <c r="AK256" s="17">
        <f t="shared" si="123"/>
        <v>145763.15</v>
      </c>
      <c r="AL256" s="17">
        <v>161.59</v>
      </c>
      <c r="AM256" s="17">
        <v>174.17</v>
      </c>
      <c r="AN256" s="17">
        <f>AM256/AL256</f>
        <v>1.0778513521876352</v>
      </c>
      <c r="AO256" s="17">
        <f>AL256</f>
        <v>161.59</v>
      </c>
      <c r="AP256" s="17"/>
      <c r="AQ256" s="17"/>
      <c r="AR256" s="17"/>
      <c r="AS256" s="17"/>
      <c r="AT256" s="17">
        <v>596103.05</v>
      </c>
      <c r="AU256" s="17">
        <v>563506.53</v>
      </c>
      <c r="AV256" s="17">
        <f t="shared" si="120"/>
        <v>0.9453173071333891</v>
      </c>
      <c r="AW256" s="17">
        <f t="shared" si="124"/>
        <v>596103.05</v>
      </c>
      <c r="AX256" s="17">
        <v>338725.23</v>
      </c>
      <c r="AY256" s="17">
        <v>321387.61</v>
      </c>
      <c r="AZ256" s="17">
        <f t="shared" si="121"/>
        <v>0.9488150912171497</v>
      </c>
      <c r="BA256" s="16">
        <v>161510.68</v>
      </c>
      <c r="BB256" s="17">
        <v>85410.87</v>
      </c>
      <c r="BC256" s="17">
        <v>80657.25</v>
      </c>
      <c r="BD256" s="17">
        <f t="shared" si="112"/>
        <v>0.9443440864142937</v>
      </c>
      <c r="BE256" s="17">
        <f t="shared" si="125"/>
        <v>85410.87</v>
      </c>
      <c r="BF256" s="17">
        <v>78680.91</v>
      </c>
      <c r="BG256" s="17">
        <v>74269.26</v>
      </c>
      <c r="BH256" s="17">
        <f t="shared" si="126"/>
        <v>0.9439298554121958</v>
      </c>
      <c r="BI256" s="17">
        <f t="shared" si="127"/>
        <v>78680.91</v>
      </c>
      <c r="BJ256" s="17">
        <v>444451.12</v>
      </c>
      <c r="BK256" s="17">
        <v>441311.69</v>
      </c>
      <c r="BL256" s="17">
        <f t="shared" si="128"/>
        <v>0.9929363885954433</v>
      </c>
      <c r="BM256" s="14">
        <v>446228.5118225999</v>
      </c>
      <c r="BN256" s="17">
        <v>54009.21</v>
      </c>
      <c r="BO256" s="17">
        <v>50415.12</v>
      </c>
      <c r="BP256" s="17">
        <f t="shared" si="115"/>
        <v>0.9334541275460242</v>
      </c>
      <c r="BQ256" s="17">
        <v>54009.21</v>
      </c>
      <c r="BR256" s="17">
        <v>54242.14</v>
      </c>
      <c r="BS256" s="17">
        <v>48874.61</v>
      </c>
      <c r="BT256" s="17">
        <f t="shared" si="113"/>
        <v>0.9010450177666295</v>
      </c>
      <c r="BU256" s="14">
        <v>60808.81</v>
      </c>
    </row>
    <row r="257" spans="1:73" ht="12.75">
      <c r="A257" s="1" t="s">
        <v>255</v>
      </c>
      <c r="B257" s="17"/>
      <c r="C257" s="17"/>
      <c r="D257" s="17"/>
      <c r="E257" s="17"/>
      <c r="F257" s="17">
        <v>567506.62</v>
      </c>
      <c r="G257" s="17">
        <v>595361.49</v>
      </c>
      <c r="H257" s="17">
        <f t="shared" si="129"/>
        <v>1.049082898803894</v>
      </c>
      <c r="I257" s="14">
        <v>605854.1053996</v>
      </c>
      <c r="J257" s="29">
        <v>695341.85</v>
      </c>
      <c r="K257" s="17">
        <v>756245.76</v>
      </c>
      <c r="L257" s="17">
        <f t="shared" si="130"/>
        <v>1.0875884430082845</v>
      </c>
      <c r="M257" s="29">
        <v>825409.28</v>
      </c>
      <c r="N257" s="17"/>
      <c r="O257" s="17"/>
      <c r="P257" s="17"/>
      <c r="Q257" s="17"/>
      <c r="R257" s="17"/>
      <c r="S257" s="17"/>
      <c r="T257" s="17"/>
      <c r="U257" s="17"/>
      <c r="V257" s="25">
        <v>1176942.55</v>
      </c>
      <c r="W257" s="16">
        <v>1047682.27</v>
      </c>
      <c r="X257" s="17">
        <f t="shared" si="114"/>
        <v>0.8901728210947935</v>
      </c>
      <c r="Y257" s="25">
        <v>1421196.75</v>
      </c>
      <c r="Z257" s="17">
        <v>74572.64</v>
      </c>
      <c r="AA257" s="17">
        <v>74798.25</v>
      </c>
      <c r="AB257" s="17">
        <f>AA257/Z257</f>
        <v>1.003025372308128</v>
      </c>
      <c r="AC257" s="17">
        <f t="shared" si="122"/>
        <v>74572.64</v>
      </c>
      <c r="AD257" s="17"/>
      <c r="AE257" s="17"/>
      <c r="AF257" s="17"/>
      <c r="AG257" s="17"/>
      <c r="AH257" s="17">
        <v>105772.8</v>
      </c>
      <c r="AI257" s="17">
        <v>105869.06</v>
      </c>
      <c r="AJ257" s="17">
        <f>AI257/AH257</f>
        <v>1.0009100638349366</v>
      </c>
      <c r="AK257" s="17">
        <f t="shared" si="123"/>
        <v>105772.8</v>
      </c>
      <c r="AL257" s="17">
        <v>1084.39</v>
      </c>
      <c r="AM257" s="17">
        <v>832.17</v>
      </c>
      <c r="AN257" s="17">
        <f>AM257/AL257</f>
        <v>0.7674084047252371</v>
      </c>
      <c r="AO257" s="17">
        <f>AL257</f>
        <v>1084.39</v>
      </c>
      <c r="AP257" s="17"/>
      <c r="AQ257" s="17"/>
      <c r="AR257" s="17"/>
      <c r="AS257" s="17"/>
      <c r="AT257" s="17">
        <v>612177.58</v>
      </c>
      <c r="AU257" s="17">
        <v>613550.43</v>
      </c>
      <c r="AV257" s="17">
        <f t="shared" si="120"/>
        <v>1.0022425682430254</v>
      </c>
      <c r="AW257" s="17">
        <f t="shared" si="124"/>
        <v>612177.58</v>
      </c>
      <c r="AX257" s="17">
        <v>345130.66</v>
      </c>
      <c r="AY257" s="17">
        <v>348975.53</v>
      </c>
      <c r="AZ257" s="17">
        <f t="shared" si="121"/>
        <v>1.0111403316065866</v>
      </c>
      <c r="BA257" s="16">
        <v>108666.35</v>
      </c>
      <c r="BB257" s="17">
        <v>87917.27</v>
      </c>
      <c r="BC257" s="17">
        <v>88534.25</v>
      </c>
      <c r="BD257" s="17">
        <f t="shared" si="112"/>
        <v>1.0070177338309072</v>
      </c>
      <c r="BE257" s="17">
        <f t="shared" si="125"/>
        <v>87917.27</v>
      </c>
      <c r="BF257" s="17">
        <v>80730.42</v>
      </c>
      <c r="BG257" s="17">
        <v>79990.78</v>
      </c>
      <c r="BH257" s="17">
        <f t="shared" si="126"/>
        <v>0.9908381499811347</v>
      </c>
      <c r="BI257" s="17">
        <f t="shared" si="127"/>
        <v>80730.42</v>
      </c>
      <c r="BJ257" s="17">
        <v>349888.15</v>
      </c>
      <c r="BK257" s="17">
        <v>366363.12</v>
      </c>
      <c r="BL257" s="17">
        <f t="shared" si="128"/>
        <v>1.0470863903221643</v>
      </c>
      <c r="BM257" s="14">
        <v>405262.87390219996</v>
      </c>
      <c r="BN257" s="17">
        <v>55353.95</v>
      </c>
      <c r="BO257" s="17">
        <v>53440.18</v>
      </c>
      <c r="BP257" s="17">
        <f t="shared" si="115"/>
        <v>0.9654266768676852</v>
      </c>
      <c r="BQ257" s="17">
        <v>55353.95</v>
      </c>
      <c r="BR257" s="17">
        <v>80325.28</v>
      </c>
      <c r="BS257" s="17">
        <v>78758.88</v>
      </c>
      <c r="BT257" s="17">
        <f t="shared" si="113"/>
        <v>0.9804992898873183</v>
      </c>
      <c r="BU257" s="14">
        <v>90130.23</v>
      </c>
    </row>
    <row r="258" spans="1:73" ht="12.75">
      <c r="A258" s="1" t="s">
        <v>256</v>
      </c>
      <c r="B258" s="17"/>
      <c r="C258" s="17"/>
      <c r="D258" s="17"/>
      <c r="E258" s="17"/>
      <c r="F258" s="17">
        <v>647495.88</v>
      </c>
      <c r="G258" s="17">
        <v>641121.76</v>
      </c>
      <c r="H258" s="17">
        <f t="shared" si="129"/>
        <v>0.9901557365893973</v>
      </c>
      <c r="I258" s="14">
        <v>628048.3685416</v>
      </c>
      <c r="J258" s="29">
        <v>923274.87</v>
      </c>
      <c r="K258" s="17">
        <v>843696.34</v>
      </c>
      <c r="L258" s="17">
        <f t="shared" si="130"/>
        <v>0.913808408973592</v>
      </c>
      <c r="M258" s="29">
        <v>976325.71</v>
      </c>
      <c r="N258" s="17"/>
      <c r="O258" s="17"/>
      <c r="P258" s="17"/>
      <c r="Q258" s="17"/>
      <c r="R258" s="17">
        <v>479127.85</v>
      </c>
      <c r="S258" s="17">
        <v>444808.79</v>
      </c>
      <c r="T258" s="17">
        <f>S258/R258</f>
        <v>0.9283718114069136</v>
      </c>
      <c r="U258" s="17">
        <f>R258</f>
        <v>479127.85</v>
      </c>
      <c r="V258" s="25">
        <v>2122276.25</v>
      </c>
      <c r="W258" s="16">
        <v>2075209.48</v>
      </c>
      <c r="X258" s="17">
        <f t="shared" si="114"/>
        <v>0.9778225054349075</v>
      </c>
      <c r="Y258" s="25">
        <v>2348637</v>
      </c>
      <c r="Z258" s="17">
        <v>134252.05</v>
      </c>
      <c r="AA258" s="17">
        <v>130788.88</v>
      </c>
      <c r="AB258" s="17">
        <f>AA258/Z258</f>
        <v>0.9742039693248633</v>
      </c>
      <c r="AC258" s="17">
        <f t="shared" si="122"/>
        <v>134252.05</v>
      </c>
      <c r="AD258" s="17"/>
      <c r="AE258" s="17"/>
      <c r="AF258" s="17"/>
      <c r="AG258" s="17"/>
      <c r="AH258" s="17">
        <v>305203.48</v>
      </c>
      <c r="AI258" s="17">
        <v>298756.81</v>
      </c>
      <c r="AJ258" s="17">
        <f>AI258/AH258</f>
        <v>0.9788774688938672</v>
      </c>
      <c r="AK258" s="17">
        <f t="shared" si="123"/>
        <v>305203.48</v>
      </c>
      <c r="AL258" s="17"/>
      <c r="AM258" s="17"/>
      <c r="AN258" s="17"/>
      <c r="AO258" s="17"/>
      <c r="AP258" s="17"/>
      <c r="AQ258" s="17"/>
      <c r="AR258" s="17"/>
      <c r="AS258" s="17"/>
      <c r="AT258" s="17">
        <v>1101096.45</v>
      </c>
      <c r="AU258" s="17">
        <v>1071279.59</v>
      </c>
      <c r="AV258" s="17">
        <f t="shared" si="120"/>
        <v>0.9729207554887677</v>
      </c>
      <c r="AW258" s="17">
        <f t="shared" si="124"/>
        <v>1101096.45</v>
      </c>
      <c r="AX258" s="17">
        <v>625678.28</v>
      </c>
      <c r="AY258" s="17">
        <v>610365.27</v>
      </c>
      <c r="AZ258" s="17">
        <f t="shared" si="121"/>
        <v>0.9755257446366845</v>
      </c>
      <c r="BA258" s="16">
        <v>215479.41</v>
      </c>
      <c r="BB258" s="17">
        <v>158885.15</v>
      </c>
      <c r="BC258" s="17">
        <v>155124.43</v>
      </c>
      <c r="BD258" s="17">
        <f t="shared" si="112"/>
        <v>0.9763305758908243</v>
      </c>
      <c r="BE258" s="17">
        <f t="shared" si="125"/>
        <v>158885.15</v>
      </c>
      <c r="BF258" s="17">
        <v>145333.99</v>
      </c>
      <c r="BG258" s="17">
        <v>140950.39</v>
      </c>
      <c r="BH258" s="17">
        <f t="shared" si="126"/>
        <v>0.9698377509624557</v>
      </c>
      <c r="BI258" s="17">
        <f t="shared" si="127"/>
        <v>145333.99</v>
      </c>
      <c r="BJ258" s="17">
        <v>373847.53</v>
      </c>
      <c r="BK258" s="17">
        <v>358295.69</v>
      </c>
      <c r="BL258" s="17">
        <f t="shared" si="128"/>
        <v>0.9584005811139102</v>
      </c>
      <c r="BM258" s="14">
        <v>375516.58285840007</v>
      </c>
      <c r="BN258" s="17">
        <v>99764.9</v>
      </c>
      <c r="BO258" s="17">
        <v>96463.12</v>
      </c>
      <c r="BP258" s="17">
        <f t="shared" si="115"/>
        <v>0.9669043922261237</v>
      </c>
      <c r="BQ258" s="17">
        <v>99764.9</v>
      </c>
      <c r="BR258" s="17">
        <v>186817.83</v>
      </c>
      <c r="BS258" s="17">
        <v>177600.59</v>
      </c>
      <c r="BT258" s="17">
        <f t="shared" si="113"/>
        <v>0.9506618827549812</v>
      </c>
      <c r="BU258" s="14">
        <v>186165.53</v>
      </c>
    </row>
    <row r="259" spans="1:73" ht="12.75">
      <c r="A259" s="1" t="s">
        <v>257</v>
      </c>
      <c r="B259" s="17"/>
      <c r="C259" s="17"/>
      <c r="D259" s="17"/>
      <c r="E259" s="17"/>
      <c r="F259" s="17">
        <v>80566.23</v>
      </c>
      <c r="G259" s="17">
        <v>93602.42</v>
      </c>
      <c r="H259" s="17">
        <f t="shared" si="129"/>
        <v>1.1618071243993917</v>
      </c>
      <c r="I259" s="14">
        <v>96877.66385600001</v>
      </c>
      <c r="J259" s="23"/>
      <c r="K259" s="17"/>
      <c r="L259" s="17" t="e">
        <f t="shared" si="130"/>
        <v>#DIV/0!</v>
      </c>
      <c r="M259" s="27"/>
      <c r="N259" s="17"/>
      <c r="O259" s="17"/>
      <c r="P259" s="17"/>
      <c r="Q259" s="17"/>
      <c r="R259" s="17"/>
      <c r="S259" s="17"/>
      <c r="T259" s="17"/>
      <c r="U259" s="17"/>
      <c r="V259" s="25">
        <v>326605.82</v>
      </c>
      <c r="W259" s="25">
        <v>322328.48</v>
      </c>
      <c r="X259" s="17">
        <f t="shared" si="114"/>
        <v>0.9869036626475302</v>
      </c>
      <c r="Y259" s="25">
        <v>372802.58999999997</v>
      </c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>
        <v>9668.68</v>
      </c>
      <c r="AQ259" s="17">
        <v>8428.46</v>
      </c>
      <c r="AR259" s="17">
        <f>AQ259/AP259</f>
        <v>0.8717280952518853</v>
      </c>
      <c r="AS259" s="17">
        <f>AP259</f>
        <v>9668.68</v>
      </c>
      <c r="AT259" s="17">
        <v>163443.6</v>
      </c>
      <c r="AU259" s="17">
        <v>142819.97</v>
      </c>
      <c r="AV259" s="17">
        <f t="shared" si="120"/>
        <v>0.8738180632340452</v>
      </c>
      <c r="AW259" s="17">
        <f t="shared" si="124"/>
        <v>163443.6</v>
      </c>
      <c r="AX259" s="17">
        <v>87603.04</v>
      </c>
      <c r="AY259" s="17">
        <v>76937.04</v>
      </c>
      <c r="AZ259" s="17">
        <f t="shared" si="121"/>
        <v>0.8782462343772545</v>
      </c>
      <c r="BA259" s="16">
        <v>16928.42</v>
      </c>
      <c r="BB259" s="17">
        <v>22289.7</v>
      </c>
      <c r="BC259" s="17">
        <v>19408.17</v>
      </c>
      <c r="BD259" s="17">
        <f t="shared" si="112"/>
        <v>0.8707236974925637</v>
      </c>
      <c r="BE259" s="17">
        <f t="shared" si="125"/>
        <v>22289.7</v>
      </c>
      <c r="BF259" s="17">
        <v>20349.36</v>
      </c>
      <c r="BG259" s="17">
        <v>17874.88</v>
      </c>
      <c r="BH259" s="17">
        <f t="shared" si="126"/>
        <v>0.8784001069321099</v>
      </c>
      <c r="BI259" s="17">
        <f t="shared" si="127"/>
        <v>20349.36</v>
      </c>
      <c r="BJ259" s="17">
        <v>81937.73</v>
      </c>
      <c r="BK259" s="17">
        <v>92444.27</v>
      </c>
      <c r="BL259" s="17">
        <f t="shared" si="128"/>
        <v>1.128225910090504</v>
      </c>
      <c r="BM259" s="14">
        <v>96877.661744</v>
      </c>
      <c r="BN259" s="17">
        <v>1566.98</v>
      </c>
      <c r="BO259" s="17">
        <v>1368.25</v>
      </c>
      <c r="BP259" s="17">
        <f t="shared" si="115"/>
        <v>0.8731764285440784</v>
      </c>
      <c r="BQ259" s="17">
        <v>1566.98</v>
      </c>
      <c r="BR259" s="17">
        <v>213800.2</v>
      </c>
      <c r="BS259" s="17">
        <v>190267.69</v>
      </c>
      <c r="BT259" s="17">
        <f t="shared" si="113"/>
        <v>0.8899322357977214</v>
      </c>
      <c r="BU259" s="14">
        <v>183483.63</v>
      </c>
    </row>
    <row r="260" spans="1:73" ht="12.75">
      <c r="A260" s="1" t="s">
        <v>258</v>
      </c>
      <c r="B260" s="17"/>
      <c r="C260" s="17"/>
      <c r="D260" s="17"/>
      <c r="E260" s="17"/>
      <c r="F260" s="17">
        <v>316659.23</v>
      </c>
      <c r="G260" s="17">
        <v>307897.21</v>
      </c>
      <c r="H260" s="17">
        <f t="shared" si="129"/>
        <v>0.9723298133454061</v>
      </c>
      <c r="I260" s="14">
        <v>271425.9338184</v>
      </c>
      <c r="J260" s="29">
        <v>504210.49</v>
      </c>
      <c r="K260" s="17">
        <v>490054.75</v>
      </c>
      <c r="L260" s="17">
        <f t="shared" si="130"/>
        <v>0.9719249395227775</v>
      </c>
      <c r="M260" s="29">
        <v>524804.37</v>
      </c>
      <c r="N260" s="17"/>
      <c r="O260" s="17"/>
      <c r="P260" s="17"/>
      <c r="Q260" s="17"/>
      <c r="R260" s="17">
        <v>12979.42</v>
      </c>
      <c r="S260" s="17">
        <v>15180.68</v>
      </c>
      <c r="T260" s="17">
        <f>S260/R260</f>
        <v>1.1695961761003189</v>
      </c>
      <c r="U260" s="17">
        <f>R260</f>
        <v>12979.42</v>
      </c>
      <c r="V260" s="25">
        <v>852124.96</v>
      </c>
      <c r="W260" s="16">
        <v>867568.4</v>
      </c>
      <c r="X260" s="17">
        <f t="shared" si="114"/>
        <v>1.0181234451810919</v>
      </c>
      <c r="Y260" s="25">
        <v>875876.14</v>
      </c>
      <c r="Z260" s="17">
        <v>59390.76</v>
      </c>
      <c r="AA260" s="17">
        <v>59543.55</v>
      </c>
      <c r="AB260" s="17">
        <f aca="true" t="shared" si="131" ref="AB260:AB267">AA260/Z260</f>
        <v>1.00257262240793</v>
      </c>
      <c r="AC260" s="17">
        <f t="shared" si="122"/>
        <v>59390.76</v>
      </c>
      <c r="AD260" s="17">
        <v>22340.04</v>
      </c>
      <c r="AE260" s="17">
        <v>22398.46</v>
      </c>
      <c r="AF260" s="17">
        <f>AE260/AD260</f>
        <v>1.0026150356042334</v>
      </c>
      <c r="AG260" s="17">
        <f>AD260</f>
        <v>22340.04</v>
      </c>
      <c r="AH260" s="17">
        <v>109074.6</v>
      </c>
      <c r="AI260" s="17">
        <v>109604.22</v>
      </c>
      <c r="AJ260" s="17">
        <f aca="true" t="shared" si="132" ref="AJ260:AJ267">AI260/AH260</f>
        <v>1.0048555759085982</v>
      </c>
      <c r="AK260" s="17">
        <f t="shared" si="123"/>
        <v>109074.6</v>
      </c>
      <c r="AL260" s="17">
        <v>153</v>
      </c>
      <c r="AM260" s="17">
        <v>170</v>
      </c>
      <c r="AN260" s="17">
        <f>AM260/AL260</f>
        <v>1.1111111111111112</v>
      </c>
      <c r="AO260" s="17">
        <f>AL260</f>
        <v>153</v>
      </c>
      <c r="AP260" s="17"/>
      <c r="AQ260" s="17"/>
      <c r="AR260" s="17"/>
      <c r="AS260" s="17"/>
      <c r="AT260" s="17">
        <v>487104.96</v>
      </c>
      <c r="AU260" s="17">
        <v>488203.79</v>
      </c>
      <c r="AV260" s="17">
        <f t="shared" si="120"/>
        <v>1.0022558382489062</v>
      </c>
      <c r="AW260" s="17">
        <f t="shared" si="124"/>
        <v>487104.96</v>
      </c>
      <c r="AX260" s="17">
        <v>276788.4</v>
      </c>
      <c r="AY260" s="17">
        <v>277711.57</v>
      </c>
      <c r="AZ260" s="17">
        <f t="shared" si="121"/>
        <v>1.003335291507881</v>
      </c>
      <c r="BA260" s="16">
        <v>31629.44</v>
      </c>
      <c r="BB260" s="17">
        <v>70287.84</v>
      </c>
      <c r="BC260" s="17">
        <v>70526.05</v>
      </c>
      <c r="BD260" s="17">
        <f t="shared" si="112"/>
        <v>1.0033890641681407</v>
      </c>
      <c r="BE260" s="17">
        <f t="shared" si="125"/>
        <v>70287.84</v>
      </c>
      <c r="BF260" s="17">
        <v>64292.88</v>
      </c>
      <c r="BG260" s="17">
        <v>64485.27</v>
      </c>
      <c r="BH260" s="17">
        <f t="shared" si="126"/>
        <v>1.0029923997805044</v>
      </c>
      <c r="BI260" s="17">
        <f t="shared" si="127"/>
        <v>64292.88</v>
      </c>
      <c r="BJ260" s="17">
        <v>171353.63</v>
      </c>
      <c r="BK260" s="17">
        <v>166993.68</v>
      </c>
      <c r="BL260" s="17">
        <f t="shared" si="128"/>
        <v>0.9745558352046583</v>
      </c>
      <c r="BM260" s="14">
        <v>165214.2692036</v>
      </c>
      <c r="BN260" s="17">
        <v>44134.44</v>
      </c>
      <c r="BO260" s="17">
        <v>44252.4</v>
      </c>
      <c r="BP260" s="17">
        <f t="shared" si="115"/>
        <v>1.0026727426472388</v>
      </c>
      <c r="BQ260" s="17">
        <v>44134.44</v>
      </c>
      <c r="BR260" s="17">
        <v>97122.7</v>
      </c>
      <c r="BS260" s="17">
        <v>99480.66</v>
      </c>
      <c r="BT260" s="17">
        <f t="shared" si="113"/>
        <v>1.024278155364297</v>
      </c>
      <c r="BU260" s="14">
        <v>105616.08</v>
      </c>
    </row>
    <row r="261" spans="1:73" ht="12.75">
      <c r="A261" s="1" t="s">
        <v>259</v>
      </c>
      <c r="B261" s="17"/>
      <c r="C261" s="17"/>
      <c r="D261" s="17"/>
      <c r="E261" s="17"/>
      <c r="F261" s="17">
        <v>952874.33</v>
      </c>
      <c r="G261" s="17">
        <v>969205.06</v>
      </c>
      <c r="H261" s="17">
        <f t="shared" si="129"/>
        <v>1.0171383880180718</v>
      </c>
      <c r="I261" s="14">
        <v>1195838.2881119999</v>
      </c>
      <c r="J261" s="29">
        <v>1520661.73</v>
      </c>
      <c r="K261" s="17">
        <v>1683548.4</v>
      </c>
      <c r="L261" s="17">
        <f t="shared" si="130"/>
        <v>1.1071156502373476</v>
      </c>
      <c r="M261" s="29">
        <v>1617592.29</v>
      </c>
      <c r="N261" s="17"/>
      <c r="O261" s="17"/>
      <c r="P261" s="17"/>
      <c r="Q261" s="17"/>
      <c r="R261" s="17"/>
      <c r="S261" s="17">
        <v>698.72</v>
      </c>
      <c r="T261" s="17"/>
      <c r="U261" s="17"/>
      <c r="V261" s="25">
        <v>2907260.14</v>
      </c>
      <c r="W261" s="16">
        <v>3021812.84</v>
      </c>
      <c r="X261" s="17">
        <f t="shared" si="114"/>
        <v>1.0394022875434874</v>
      </c>
      <c r="Y261" s="25">
        <v>3101595.18</v>
      </c>
      <c r="Z261" s="17">
        <v>184146.72</v>
      </c>
      <c r="AA261" s="17">
        <v>185325.4</v>
      </c>
      <c r="AB261" s="17">
        <f t="shared" si="131"/>
        <v>1.0064007656503466</v>
      </c>
      <c r="AC261" s="17">
        <f t="shared" si="122"/>
        <v>184146.72</v>
      </c>
      <c r="AD261" s="17">
        <v>12.44</v>
      </c>
      <c r="AE261" s="17">
        <v>24.73</v>
      </c>
      <c r="AF261" s="17">
        <f>AE261/AD261</f>
        <v>1.9879421221864952</v>
      </c>
      <c r="AG261" s="17">
        <f>AD261</f>
        <v>12.44</v>
      </c>
      <c r="AH261" s="17">
        <v>327062.36</v>
      </c>
      <c r="AI261" s="17">
        <v>329100.53</v>
      </c>
      <c r="AJ261" s="17">
        <f t="shared" si="132"/>
        <v>1.0062317473646312</v>
      </c>
      <c r="AK261" s="17">
        <f t="shared" si="123"/>
        <v>327062.36</v>
      </c>
      <c r="AL261" s="17"/>
      <c r="AM261" s="17"/>
      <c r="AN261" s="17"/>
      <c r="AO261" s="17"/>
      <c r="AP261" s="17"/>
      <c r="AQ261" s="17"/>
      <c r="AR261" s="17"/>
      <c r="AS261" s="17"/>
      <c r="AT261" s="17">
        <v>1510351.29</v>
      </c>
      <c r="AU261" s="17">
        <v>1518672.9</v>
      </c>
      <c r="AV261" s="17">
        <f t="shared" si="120"/>
        <v>1.0055097182060206</v>
      </c>
      <c r="AW261" s="17">
        <f t="shared" si="124"/>
        <v>1510351.29</v>
      </c>
      <c r="AX261" s="17">
        <v>858216.76</v>
      </c>
      <c r="AY261" s="17">
        <v>866423.97</v>
      </c>
      <c r="AZ261" s="17">
        <f t="shared" si="121"/>
        <v>1.0095630968567895</v>
      </c>
      <c r="BA261" s="16">
        <v>1453315.87</v>
      </c>
      <c r="BB261" s="17">
        <v>217934.52</v>
      </c>
      <c r="BC261" s="17">
        <v>220284.17</v>
      </c>
      <c r="BD261" s="17">
        <f t="shared" si="112"/>
        <v>1.0107814494004899</v>
      </c>
      <c r="BE261" s="17">
        <f t="shared" si="125"/>
        <v>217934.52</v>
      </c>
      <c r="BF261" s="17">
        <v>199348.48</v>
      </c>
      <c r="BG261" s="17">
        <v>199579.81</v>
      </c>
      <c r="BH261" s="17">
        <f t="shared" si="126"/>
        <v>1.0011604302174764</v>
      </c>
      <c r="BI261" s="17">
        <f t="shared" si="127"/>
        <v>199348.48</v>
      </c>
      <c r="BJ261" s="17">
        <v>532413.46</v>
      </c>
      <c r="BK261" s="17">
        <v>529605</v>
      </c>
      <c r="BL261" s="17">
        <f t="shared" si="128"/>
        <v>0.9947250394458473</v>
      </c>
      <c r="BM261" s="14">
        <v>511207.116648</v>
      </c>
      <c r="BN261" s="17">
        <v>136850.2</v>
      </c>
      <c r="BO261" s="17">
        <v>134422.95</v>
      </c>
      <c r="BP261" s="17">
        <f t="shared" si="115"/>
        <v>0.9822634530311245</v>
      </c>
      <c r="BQ261" s="17">
        <v>136850.2</v>
      </c>
      <c r="BR261" s="17">
        <v>166183.48</v>
      </c>
      <c r="BS261" s="17">
        <v>167760.78</v>
      </c>
      <c r="BT261" s="17">
        <f t="shared" si="113"/>
        <v>1.0094913164653911</v>
      </c>
      <c r="BU261" s="14">
        <v>165946.37</v>
      </c>
    </row>
    <row r="262" spans="1:73" ht="12.75">
      <c r="A262" s="1" t="s">
        <v>260</v>
      </c>
      <c r="B262" s="17"/>
      <c r="C262" s="17"/>
      <c r="D262" s="17"/>
      <c r="E262" s="17"/>
      <c r="F262" s="17">
        <v>342982.32</v>
      </c>
      <c r="G262" s="17">
        <v>316391.36</v>
      </c>
      <c r="H262" s="17">
        <f t="shared" si="129"/>
        <v>0.922471339047447</v>
      </c>
      <c r="I262" s="14">
        <v>327543.22519</v>
      </c>
      <c r="J262" s="29">
        <v>565446.72</v>
      </c>
      <c r="K262" s="17">
        <v>518468.07</v>
      </c>
      <c r="L262" s="17">
        <f t="shared" si="130"/>
        <v>0.916917636377836</v>
      </c>
      <c r="M262" s="29">
        <v>586901.93</v>
      </c>
      <c r="N262" s="17"/>
      <c r="O262" s="17"/>
      <c r="P262" s="17"/>
      <c r="Q262" s="17"/>
      <c r="R262" s="17"/>
      <c r="S262" s="17"/>
      <c r="T262" s="17"/>
      <c r="U262" s="17"/>
      <c r="V262" s="25">
        <v>1163737.84</v>
      </c>
      <c r="W262" s="16">
        <v>1141221.98</v>
      </c>
      <c r="X262" s="17">
        <f t="shared" si="114"/>
        <v>0.9806521200685542</v>
      </c>
      <c r="Y262" s="25">
        <v>1299759.15</v>
      </c>
      <c r="Z262" s="17">
        <v>71773.56</v>
      </c>
      <c r="AA262" s="17">
        <v>67798.8</v>
      </c>
      <c r="AB262" s="17">
        <f t="shared" si="131"/>
        <v>0.94462083251827</v>
      </c>
      <c r="AC262" s="17">
        <f t="shared" si="122"/>
        <v>71773.56</v>
      </c>
      <c r="AD262" s="17">
        <v>17997.92</v>
      </c>
      <c r="AE262" s="17">
        <v>17732.85</v>
      </c>
      <c r="AF262" s="17">
        <f>AE262/AD262</f>
        <v>0.9852721870082766</v>
      </c>
      <c r="AG262" s="17">
        <f>AD262</f>
        <v>17997.92</v>
      </c>
      <c r="AH262" s="17">
        <v>106742.24</v>
      </c>
      <c r="AI262" s="17">
        <v>98477.17</v>
      </c>
      <c r="AJ262" s="17">
        <f t="shared" si="132"/>
        <v>0.922569828026843</v>
      </c>
      <c r="AK262" s="17">
        <f t="shared" si="123"/>
        <v>106742.24</v>
      </c>
      <c r="AL262" s="17"/>
      <c r="AM262" s="17"/>
      <c r="AN262" s="17"/>
      <c r="AO262" s="17"/>
      <c r="AP262" s="17"/>
      <c r="AQ262" s="17"/>
      <c r="AR262" s="17"/>
      <c r="AS262" s="17"/>
      <c r="AT262" s="17">
        <v>588667.08</v>
      </c>
      <c r="AU262" s="17">
        <v>555845.95</v>
      </c>
      <c r="AV262" s="17">
        <f t="shared" si="120"/>
        <v>0.9442450051733825</v>
      </c>
      <c r="AW262" s="17">
        <f t="shared" si="124"/>
        <v>588667.08</v>
      </c>
      <c r="AX262" s="17">
        <v>334499.28</v>
      </c>
      <c r="AY262" s="17">
        <v>316394.19</v>
      </c>
      <c r="AZ262" s="17">
        <f t="shared" si="121"/>
        <v>0.9458740538993088</v>
      </c>
      <c r="BA262" s="16">
        <v>18426.91</v>
      </c>
      <c r="BB262" s="17">
        <v>84942.84</v>
      </c>
      <c r="BC262" s="17">
        <v>80379.61</v>
      </c>
      <c r="BD262" s="17">
        <f aca="true" t="shared" si="133" ref="BD262:BD293">BC262/BB262</f>
        <v>0.9462788152597676</v>
      </c>
      <c r="BE262" s="17">
        <f t="shared" si="125"/>
        <v>84942.84</v>
      </c>
      <c r="BF262" s="17">
        <v>77698.32</v>
      </c>
      <c r="BG262" s="17">
        <v>73273.82</v>
      </c>
      <c r="BH262" s="17">
        <f t="shared" si="126"/>
        <v>0.9430553968219647</v>
      </c>
      <c r="BI262" s="17">
        <f t="shared" si="127"/>
        <v>77698.32</v>
      </c>
      <c r="BJ262" s="17">
        <v>180052.64</v>
      </c>
      <c r="BK262" s="17">
        <v>165963.65</v>
      </c>
      <c r="BL262" s="17">
        <f t="shared" si="128"/>
        <v>0.9217507169014572</v>
      </c>
      <c r="BM262" s="14">
        <v>175371.41700699998</v>
      </c>
      <c r="BN262" s="17">
        <v>53335.56</v>
      </c>
      <c r="BO262" s="17">
        <v>50145.48</v>
      </c>
      <c r="BP262" s="17">
        <f t="shared" si="115"/>
        <v>0.9401884971302449</v>
      </c>
      <c r="BQ262" s="17">
        <v>53335.56</v>
      </c>
      <c r="BR262" s="17">
        <v>81518.1</v>
      </c>
      <c r="BS262" s="17">
        <v>76018.98</v>
      </c>
      <c r="BT262" s="17">
        <f t="shared" si="113"/>
        <v>0.9325411166354465</v>
      </c>
      <c r="BU262" s="14">
        <v>82005.21</v>
      </c>
    </row>
    <row r="263" spans="1:73" ht="12.75">
      <c r="A263" s="1" t="s">
        <v>261</v>
      </c>
      <c r="B263" s="17"/>
      <c r="C263" s="17"/>
      <c r="D263" s="17"/>
      <c r="E263" s="17"/>
      <c r="F263" s="17">
        <v>341154.43</v>
      </c>
      <c r="G263" s="17">
        <v>348135.1</v>
      </c>
      <c r="H263" s="17">
        <f t="shared" si="129"/>
        <v>1.0204619063571885</v>
      </c>
      <c r="I263" s="14">
        <v>407056.621918</v>
      </c>
      <c r="J263" s="29">
        <v>685178.32</v>
      </c>
      <c r="K263" s="17">
        <v>693849.25</v>
      </c>
      <c r="L263" s="17">
        <f t="shared" si="130"/>
        <v>1.0126549976070465</v>
      </c>
      <c r="M263" s="29">
        <v>886660.8799999999</v>
      </c>
      <c r="N263" s="17"/>
      <c r="O263" s="17"/>
      <c r="P263" s="17"/>
      <c r="Q263" s="17"/>
      <c r="R263" s="17"/>
      <c r="S263" s="17"/>
      <c r="T263" s="17"/>
      <c r="U263" s="17"/>
      <c r="V263" s="25">
        <v>1396418.01</v>
      </c>
      <c r="W263" s="16">
        <v>1427288.57</v>
      </c>
      <c r="X263" s="17">
        <f t="shared" si="114"/>
        <v>1.022106962083653</v>
      </c>
      <c r="Y263" s="25">
        <v>1414740.54</v>
      </c>
      <c r="Z263" s="17">
        <v>82559.32</v>
      </c>
      <c r="AA263" s="17">
        <v>84361.11</v>
      </c>
      <c r="AB263" s="17">
        <f t="shared" si="131"/>
        <v>1.02182418653642</v>
      </c>
      <c r="AC263" s="17">
        <f t="shared" si="122"/>
        <v>82559.32</v>
      </c>
      <c r="AD263" s="17">
        <v>421.8</v>
      </c>
      <c r="AE263" s="17">
        <v>423.39</v>
      </c>
      <c r="AF263" s="17">
        <f>AE263/AD263</f>
        <v>1.003769559032717</v>
      </c>
      <c r="AG263" s="17">
        <f>AD263</f>
        <v>421.8</v>
      </c>
      <c r="AH263" s="17">
        <v>95827.2</v>
      </c>
      <c r="AI263" s="17">
        <v>96152.04</v>
      </c>
      <c r="AJ263" s="17">
        <f t="shared" si="132"/>
        <v>1.0033898517331197</v>
      </c>
      <c r="AK263" s="17">
        <f t="shared" si="123"/>
        <v>95827.2</v>
      </c>
      <c r="AL263" s="17"/>
      <c r="AM263" s="17"/>
      <c r="AN263" s="17"/>
      <c r="AO263" s="17"/>
      <c r="AP263" s="17"/>
      <c r="AQ263" s="17"/>
      <c r="AR263" s="17"/>
      <c r="AS263" s="17"/>
      <c r="AT263" s="17">
        <v>677127.08</v>
      </c>
      <c r="AU263" s="17">
        <v>690891.33</v>
      </c>
      <c r="AV263" s="17">
        <f t="shared" si="120"/>
        <v>1.020327425097221</v>
      </c>
      <c r="AW263" s="17">
        <f t="shared" si="124"/>
        <v>677127.08</v>
      </c>
      <c r="AX263" s="17">
        <v>384766.71</v>
      </c>
      <c r="AY263" s="17">
        <v>395696.87</v>
      </c>
      <c r="AZ263" s="17">
        <f t="shared" si="121"/>
        <v>1.028407239285332</v>
      </c>
      <c r="BA263" s="16">
        <v>134657.52</v>
      </c>
      <c r="BB263" s="17">
        <v>97707.58</v>
      </c>
      <c r="BC263" s="17">
        <v>100443.94</v>
      </c>
      <c r="BD263" s="17">
        <f t="shared" si="133"/>
        <v>1.028005606115718</v>
      </c>
      <c r="BE263" s="17">
        <f t="shared" si="125"/>
        <v>97707.58</v>
      </c>
      <c r="BF263" s="17">
        <v>89375.64</v>
      </c>
      <c r="BG263" s="17">
        <v>91122.13</v>
      </c>
      <c r="BH263" s="17">
        <f t="shared" si="126"/>
        <v>1.0195410069231392</v>
      </c>
      <c r="BI263" s="17">
        <f t="shared" si="127"/>
        <v>89375.64</v>
      </c>
      <c r="BJ263" s="17">
        <v>215296.1</v>
      </c>
      <c r="BK263" s="17">
        <v>195491.96</v>
      </c>
      <c r="BL263" s="17">
        <f t="shared" si="128"/>
        <v>0.9080144043482441</v>
      </c>
      <c r="BM263" s="14">
        <v>231606.21229200004</v>
      </c>
      <c r="BN263" s="17">
        <v>61352.99</v>
      </c>
      <c r="BO263" s="17">
        <v>59660.87</v>
      </c>
      <c r="BP263" s="17">
        <f t="shared" si="115"/>
        <v>0.9724199260704328</v>
      </c>
      <c r="BQ263" s="17">
        <v>61352.99</v>
      </c>
      <c r="BR263" s="17">
        <v>106126.14</v>
      </c>
      <c r="BS263" s="17">
        <v>106480.1</v>
      </c>
      <c r="BT263" s="17">
        <f t="shared" si="113"/>
        <v>1.003335276304217</v>
      </c>
      <c r="BU263" s="14">
        <v>105928.53</v>
      </c>
    </row>
    <row r="264" spans="1:73" ht="12.75">
      <c r="A264" s="1" t="s">
        <v>262</v>
      </c>
      <c r="B264" s="17"/>
      <c r="C264" s="17"/>
      <c r="D264" s="17"/>
      <c r="E264" s="17"/>
      <c r="F264" s="17">
        <v>1566138.79</v>
      </c>
      <c r="G264" s="17">
        <v>1502714.98</v>
      </c>
      <c r="H264" s="17">
        <f t="shared" si="129"/>
        <v>0.9595030718829204</v>
      </c>
      <c r="I264" s="14">
        <v>1655935.575484</v>
      </c>
      <c r="J264" s="29">
        <v>2135198.33</v>
      </c>
      <c r="K264" s="17">
        <v>2029791.69</v>
      </c>
      <c r="L264" s="17">
        <f t="shared" si="130"/>
        <v>0.9506337942855172</v>
      </c>
      <c r="M264" s="29">
        <v>2281179.7</v>
      </c>
      <c r="N264" s="17"/>
      <c r="O264" s="17"/>
      <c r="P264" s="17"/>
      <c r="Q264" s="17"/>
      <c r="R264" s="17"/>
      <c r="S264" s="17">
        <v>211.61</v>
      </c>
      <c r="T264" s="17"/>
      <c r="U264" s="17"/>
      <c r="V264" s="25">
        <v>4371023.25</v>
      </c>
      <c r="W264" s="16">
        <v>4340412.22</v>
      </c>
      <c r="X264" s="17">
        <f aca="true" t="shared" si="134" ref="X264:X295">W264/V264</f>
        <v>0.9929968274591081</v>
      </c>
      <c r="Y264" s="25">
        <v>4405380</v>
      </c>
      <c r="Z264" s="17">
        <v>261928.24</v>
      </c>
      <c r="AA264" s="17">
        <v>254980.06</v>
      </c>
      <c r="AB264" s="17">
        <f t="shared" si="131"/>
        <v>0.9734729634345651</v>
      </c>
      <c r="AC264" s="17">
        <f t="shared" si="122"/>
        <v>261928.24</v>
      </c>
      <c r="AD264" s="17"/>
      <c r="AE264" s="17"/>
      <c r="AF264" s="17"/>
      <c r="AG264" s="17"/>
      <c r="AH264" s="17">
        <v>472142.76</v>
      </c>
      <c r="AI264" s="17">
        <v>461584.3</v>
      </c>
      <c r="AJ264" s="17">
        <f t="shared" si="132"/>
        <v>0.977637145171939</v>
      </c>
      <c r="AK264" s="17">
        <f t="shared" si="123"/>
        <v>472142.76</v>
      </c>
      <c r="AL264" s="17"/>
      <c r="AM264" s="17"/>
      <c r="AN264" s="17"/>
      <c r="AO264" s="17"/>
      <c r="AP264" s="17"/>
      <c r="AQ264" s="17"/>
      <c r="AR264" s="17"/>
      <c r="AS264" s="17"/>
      <c r="AT264" s="17">
        <v>2148275.62</v>
      </c>
      <c r="AU264" s="17">
        <v>2090484.41</v>
      </c>
      <c r="AV264" s="17">
        <f t="shared" si="120"/>
        <v>0.973098791671806</v>
      </c>
      <c r="AW264" s="17">
        <f t="shared" si="124"/>
        <v>2148275.62</v>
      </c>
      <c r="AX264" s="17">
        <v>1220718.1</v>
      </c>
      <c r="AY264" s="17">
        <v>1190414.56</v>
      </c>
      <c r="AZ264" s="17">
        <f t="shared" si="121"/>
        <v>0.9751756445652767</v>
      </c>
      <c r="BA264" s="16">
        <v>305408.4</v>
      </c>
      <c r="BB264" s="17">
        <v>309988.44</v>
      </c>
      <c r="BC264" s="17">
        <v>302565.79</v>
      </c>
      <c r="BD264" s="17">
        <f t="shared" si="133"/>
        <v>0.9760550748279516</v>
      </c>
      <c r="BE264" s="17">
        <f t="shared" si="125"/>
        <v>309988.44</v>
      </c>
      <c r="BF264" s="17">
        <v>283553.16</v>
      </c>
      <c r="BG264" s="17">
        <v>274969.84</v>
      </c>
      <c r="BH264" s="17">
        <f t="shared" si="126"/>
        <v>0.9697294151121435</v>
      </c>
      <c r="BI264" s="17">
        <f t="shared" si="127"/>
        <v>283553.16</v>
      </c>
      <c r="BJ264" s="17">
        <v>957892.24</v>
      </c>
      <c r="BK264" s="17">
        <v>912455.11</v>
      </c>
      <c r="BL264" s="17">
        <f t="shared" si="128"/>
        <v>0.9525655098740543</v>
      </c>
      <c r="BM264" s="14">
        <v>1122496.144617</v>
      </c>
      <c r="BN264" s="17">
        <v>194642.82</v>
      </c>
      <c r="BO264" s="17">
        <v>187493.36</v>
      </c>
      <c r="BP264" s="17">
        <f aca="true" t="shared" si="135" ref="BP264:BP295">BO264/BN264</f>
        <v>0.9632688223485458</v>
      </c>
      <c r="BQ264" s="17">
        <v>194642.82</v>
      </c>
      <c r="BR264" s="17">
        <v>125966.57</v>
      </c>
      <c r="BS264" s="17">
        <v>123853.45</v>
      </c>
      <c r="BT264" s="17">
        <f t="shared" si="113"/>
        <v>0.9832247555839616</v>
      </c>
      <c r="BU264" s="14">
        <v>125954.29</v>
      </c>
    </row>
    <row r="265" spans="1:73" ht="12.75">
      <c r="A265" s="1" t="s">
        <v>263</v>
      </c>
      <c r="B265" s="17"/>
      <c r="C265" s="17"/>
      <c r="D265" s="17"/>
      <c r="E265" s="17"/>
      <c r="F265" s="17">
        <v>948358.94</v>
      </c>
      <c r="G265" s="17">
        <v>881139.78</v>
      </c>
      <c r="H265" s="17">
        <f t="shared" si="129"/>
        <v>0.929120550073583</v>
      </c>
      <c r="I265" s="14">
        <v>952582.9964879999</v>
      </c>
      <c r="J265" s="29">
        <v>1330892.04</v>
      </c>
      <c r="K265" s="17">
        <v>1227468.68</v>
      </c>
      <c r="L265" s="17">
        <f t="shared" si="130"/>
        <v>0.9222901956795834</v>
      </c>
      <c r="M265" s="29">
        <v>1383085.45</v>
      </c>
      <c r="N265" s="17"/>
      <c r="O265" s="17"/>
      <c r="P265" s="17"/>
      <c r="Q265" s="17"/>
      <c r="R265" s="17">
        <v>181731.68</v>
      </c>
      <c r="S265" s="17">
        <v>151890.64</v>
      </c>
      <c r="T265" s="17">
        <f>S265/R265</f>
        <v>0.8357961583803111</v>
      </c>
      <c r="U265" s="17">
        <f>R265</f>
        <v>181731.68</v>
      </c>
      <c r="V265" s="25">
        <v>2687798.4</v>
      </c>
      <c r="W265" s="16">
        <v>2687626.68</v>
      </c>
      <c r="X265" s="17">
        <f t="shared" si="134"/>
        <v>0.9999361112797747</v>
      </c>
      <c r="Y265" s="25">
        <v>2899361.85</v>
      </c>
      <c r="Z265" s="17">
        <v>184792.25</v>
      </c>
      <c r="AA265" s="17">
        <v>178027.97</v>
      </c>
      <c r="AB265" s="17">
        <f t="shared" si="131"/>
        <v>0.9633952181436181</v>
      </c>
      <c r="AC265" s="17">
        <f t="shared" si="122"/>
        <v>184792.25</v>
      </c>
      <c r="AD265" s="17"/>
      <c r="AE265" s="17"/>
      <c r="AF265" s="17"/>
      <c r="AG265" s="17"/>
      <c r="AH265" s="17">
        <v>297129.5</v>
      </c>
      <c r="AI265" s="17">
        <v>287919.85</v>
      </c>
      <c r="AJ265" s="17">
        <f t="shared" si="132"/>
        <v>0.9690045922737391</v>
      </c>
      <c r="AK265" s="17">
        <f t="shared" si="123"/>
        <v>297129.5</v>
      </c>
      <c r="AL265" s="17"/>
      <c r="AM265" s="17">
        <v>-71.94</v>
      </c>
      <c r="AN265" s="17"/>
      <c r="AO265" s="17"/>
      <c r="AP265" s="17"/>
      <c r="AQ265" s="17"/>
      <c r="AR265" s="17"/>
      <c r="AS265" s="17"/>
      <c r="AT265" s="17">
        <v>1517531.89</v>
      </c>
      <c r="AU265" s="17">
        <v>1462269.39</v>
      </c>
      <c r="AV265" s="17">
        <f t="shared" si="120"/>
        <v>0.9635839613228819</v>
      </c>
      <c r="AW265" s="17">
        <f t="shared" si="124"/>
        <v>1517531.89</v>
      </c>
      <c r="AX265" s="17">
        <v>862315.57</v>
      </c>
      <c r="AY265" s="17">
        <v>833748.08</v>
      </c>
      <c r="AZ265" s="17">
        <f t="shared" si="121"/>
        <v>0.9668711884675816</v>
      </c>
      <c r="BA265" s="16">
        <v>2561632.92</v>
      </c>
      <c r="BB265" s="17">
        <v>218984.54</v>
      </c>
      <c r="BC265" s="17">
        <v>211870.52</v>
      </c>
      <c r="BD265" s="17">
        <f t="shared" si="133"/>
        <v>0.9675135970785882</v>
      </c>
      <c r="BE265" s="17">
        <f t="shared" si="125"/>
        <v>218984.54</v>
      </c>
      <c r="BF265" s="17">
        <v>200300.77</v>
      </c>
      <c r="BG265" s="17">
        <v>192943.57</v>
      </c>
      <c r="BH265" s="17">
        <f t="shared" si="126"/>
        <v>0.9632692375570998</v>
      </c>
      <c r="BI265" s="17">
        <f t="shared" si="127"/>
        <v>200300.77</v>
      </c>
      <c r="BJ265" s="17">
        <v>587680.4</v>
      </c>
      <c r="BK265" s="17">
        <v>538898.79</v>
      </c>
      <c r="BL265" s="17">
        <f t="shared" si="128"/>
        <v>0.9169929607997817</v>
      </c>
      <c r="BM265" s="14">
        <v>613265.2890740001</v>
      </c>
      <c r="BN265" s="17">
        <v>137213.03</v>
      </c>
      <c r="BO265" s="17">
        <v>130885.72</v>
      </c>
      <c r="BP265" s="17">
        <f t="shared" si="135"/>
        <v>0.9538869595693645</v>
      </c>
      <c r="BQ265" s="17">
        <v>137213.03</v>
      </c>
      <c r="BR265" s="17">
        <v>118507.87</v>
      </c>
      <c r="BS265" s="17">
        <v>118197.14</v>
      </c>
      <c r="BT265" s="17">
        <f t="shared" si="113"/>
        <v>0.9973779800447009</v>
      </c>
      <c r="BU265" s="14">
        <v>117766.6</v>
      </c>
    </row>
    <row r="266" spans="1:73" ht="12.75">
      <c r="A266" s="1" t="s">
        <v>264</v>
      </c>
      <c r="B266" s="17"/>
      <c r="C266" s="17"/>
      <c r="D266" s="17"/>
      <c r="E266" s="17"/>
      <c r="F266" s="17">
        <v>851831.03</v>
      </c>
      <c r="G266" s="17">
        <v>863226.82</v>
      </c>
      <c r="H266" s="17">
        <f t="shared" si="129"/>
        <v>1.0133779935206164</v>
      </c>
      <c r="I266" s="14">
        <v>868395.9697861999</v>
      </c>
      <c r="J266" s="29">
        <v>1254612.26</v>
      </c>
      <c r="K266" s="17">
        <v>1273287.39</v>
      </c>
      <c r="L266" s="17">
        <f t="shared" si="130"/>
        <v>1.0148851805417556</v>
      </c>
      <c r="M266" s="29">
        <v>1328153.19</v>
      </c>
      <c r="N266" s="17"/>
      <c r="O266" s="17"/>
      <c r="P266" s="17"/>
      <c r="Q266" s="17"/>
      <c r="R266" s="17"/>
      <c r="S266" s="17">
        <v>184.79</v>
      </c>
      <c r="T266" s="17"/>
      <c r="U266" s="17"/>
      <c r="V266" s="25">
        <v>2602913.83</v>
      </c>
      <c r="W266" s="16">
        <v>2677209</v>
      </c>
      <c r="X266" s="17">
        <f t="shared" si="134"/>
        <v>1.028543077048386</v>
      </c>
      <c r="Y266" s="25">
        <v>2834318.05</v>
      </c>
      <c r="Z266" s="17">
        <v>165054.69</v>
      </c>
      <c r="AA266" s="17">
        <v>167359.92</v>
      </c>
      <c r="AB266" s="17">
        <f t="shared" si="131"/>
        <v>1.0139664616618893</v>
      </c>
      <c r="AC266" s="17">
        <f t="shared" si="122"/>
        <v>165054.69</v>
      </c>
      <c r="AD266" s="17">
        <v>853.59</v>
      </c>
      <c r="AE266" s="17">
        <v>810.56</v>
      </c>
      <c r="AF266" s="17">
        <f>AE266/AD266</f>
        <v>0.9495893813189</v>
      </c>
      <c r="AG266" s="17">
        <f>AD266</f>
        <v>853.59</v>
      </c>
      <c r="AH266" s="17">
        <v>307541.1</v>
      </c>
      <c r="AI266" s="17">
        <v>310423.48</v>
      </c>
      <c r="AJ266" s="17">
        <f t="shared" si="132"/>
        <v>1.009372340802579</v>
      </c>
      <c r="AK266" s="17">
        <f t="shared" si="123"/>
        <v>307541.1</v>
      </c>
      <c r="AL266" s="17">
        <v>63.75</v>
      </c>
      <c r="AM266" s="17">
        <v>70.58</v>
      </c>
      <c r="AN266" s="17">
        <f>AM266/AL266</f>
        <v>1.1071372549019607</v>
      </c>
      <c r="AO266" s="17">
        <f>AL266</f>
        <v>63.75</v>
      </c>
      <c r="AP266" s="17"/>
      <c r="AQ266" s="17"/>
      <c r="AR266" s="17"/>
      <c r="AS266" s="17"/>
      <c r="AT266" s="17">
        <v>1357265.94</v>
      </c>
      <c r="AU266" s="17">
        <v>1375143.99</v>
      </c>
      <c r="AV266" s="17">
        <f t="shared" si="120"/>
        <v>1.013172105387099</v>
      </c>
      <c r="AW266" s="17">
        <f t="shared" si="124"/>
        <v>1357265.94</v>
      </c>
      <c r="AX266" s="17">
        <v>771242.46</v>
      </c>
      <c r="AY266" s="17">
        <v>784590.78</v>
      </c>
      <c r="AZ266" s="17">
        <f t="shared" si="121"/>
        <v>1.0173075533211697</v>
      </c>
      <c r="BA266" s="16">
        <v>171456.5</v>
      </c>
      <c r="BB266" s="17">
        <v>195848.79</v>
      </c>
      <c r="BC266" s="17">
        <v>199384.94</v>
      </c>
      <c r="BD266" s="17">
        <f t="shared" si="133"/>
        <v>1.01805551109098</v>
      </c>
      <c r="BE266" s="17">
        <f t="shared" si="125"/>
        <v>195848.79</v>
      </c>
      <c r="BF266" s="17">
        <v>179146.32</v>
      </c>
      <c r="BG266" s="17">
        <v>181482.14</v>
      </c>
      <c r="BH266" s="17">
        <f t="shared" si="126"/>
        <v>1.0130386155852937</v>
      </c>
      <c r="BI266" s="17">
        <f t="shared" si="127"/>
        <v>179146.32</v>
      </c>
      <c r="BJ266" s="17">
        <v>510682.31</v>
      </c>
      <c r="BK266" s="17">
        <v>514351.73</v>
      </c>
      <c r="BL266" s="17">
        <f t="shared" si="128"/>
        <v>1.007185328193569</v>
      </c>
      <c r="BM266" s="14">
        <v>541474.6217918</v>
      </c>
      <c r="BN266" s="17">
        <v>122974.92</v>
      </c>
      <c r="BO266" s="17">
        <v>123627.84</v>
      </c>
      <c r="BP266" s="17">
        <f t="shared" si="135"/>
        <v>1.0053093752774955</v>
      </c>
      <c r="BQ266" s="17">
        <v>122974.92</v>
      </c>
      <c r="BR266" s="17">
        <v>128612.53</v>
      </c>
      <c r="BS266" s="17">
        <v>148853.24</v>
      </c>
      <c r="BT266" s="17">
        <f t="shared" si="113"/>
        <v>1.1573774343759506</v>
      </c>
      <c r="BU266" s="14">
        <v>120797.5</v>
      </c>
    </row>
    <row r="267" spans="1:73" ht="12.75">
      <c r="A267" s="1" t="s">
        <v>265</v>
      </c>
      <c r="B267" s="17"/>
      <c r="C267" s="17"/>
      <c r="D267" s="17"/>
      <c r="E267" s="17"/>
      <c r="F267" s="17">
        <v>524102.22</v>
      </c>
      <c r="G267" s="17">
        <v>490214.08</v>
      </c>
      <c r="H267" s="17">
        <f t="shared" si="129"/>
        <v>0.9353405906198986</v>
      </c>
      <c r="I267" s="14">
        <v>655051.3945103999</v>
      </c>
      <c r="J267" s="29">
        <v>767239.38</v>
      </c>
      <c r="K267" s="17">
        <v>708423.45</v>
      </c>
      <c r="L267" s="17">
        <f t="shared" si="130"/>
        <v>0.9233408352944552</v>
      </c>
      <c r="M267" s="29">
        <v>812235.2</v>
      </c>
      <c r="N267" s="17"/>
      <c r="O267" s="17"/>
      <c r="P267" s="17"/>
      <c r="Q267" s="17"/>
      <c r="R267" s="17"/>
      <c r="S267" s="17">
        <v>213.22</v>
      </c>
      <c r="T267" s="17"/>
      <c r="U267" s="17"/>
      <c r="V267" s="25">
        <v>1515167.48</v>
      </c>
      <c r="W267" s="16">
        <v>1459988.63</v>
      </c>
      <c r="X267" s="17">
        <f t="shared" si="134"/>
        <v>0.9635823427255711</v>
      </c>
      <c r="Y267" s="25">
        <v>1696191.23</v>
      </c>
      <c r="Z267" s="17">
        <v>103002.29</v>
      </c>
      <c r="AA267" s="17">
        <v>99155.7</v>
      </c>
      <c r="AB267" s="17">
        <f t="shared" si="131"/>
        <v>0.9626552963045774</v>
      </c>
      <c r="AC267" s="17">
        <f t="shared" si="122"/>
        <v>103002.29</v>
      </c>
      <c r="AD267" s="17"/>
      <c r="AE267" s="17"/>
      <c r="AF267" s="17"/>
      <c r="AG267" s="17"/>
      <c r="AH267" s="17">
        <v>187407.36</v>
      </c>
      <c r="AI267" s="17">
        <v>179049.88</v>
      </c>
      <c r="AJ267" s="17">
        <f t="shared" si="132"/>
        <v>0.9554047397071279</v>
      </c>
      <c r="AK267" s="17">
        <f t="shared" si="123"/>
        <v>187407.36</v>
      </c>
      <c r="AL267" s="17"/>
      <c r="AM267" s="17"/>
      <c r="AN267" s="17"/>
      <c r="AO267" s="17"/>
      <c r="AP267" s="17"/>
      <c r="AQ267" s="17"/>
      <c r="AR267" s="17"/>
      <c r="AS267" s="17"/>
      <c r="AT267" s="17">
        <v>844807.82</v>
      </c>
      <c r="AU267" s="17">
        <v>812756.65</v>
      </c>
      <c r="AV267" s="17">
        <f t="shared" si="120"/>
        <v>0.9620609927592764</v>
      </c>
      <c r="AW267" s="17">
        <f t="shared" si="124"/>
        <v>844807.82</v>
      </c>
      <c r="AX267" s="17">
        <v>480047.28</v>
      </c>
      <c r="AY267" s="17">
        <v>463012.25</v>
      </c>
      <c r="AZ267" s="17">
        <f t="shared" si="121"/>
        <v>0.9645138495524856</v>
      </c>
      <c r="BA267" s="16">
        <v>249327.16</v>
      </c>
      <c r="BB267" s="17">
        <v>121901.9</v>
      </c>
      <c r="BC267" s="17">
        <v>117660.82</v>
      </c>
      <c r="BD267" s="17">
        <f t="shared" si="133"/>
        <v>0.965209073853648</v>
      </c>
      <c r="BE267" s="17">
        <f t="shared" si="125"/>
        <v>121901.9</v>
      </c>
      <c r="BF267" s="17">
        <v>111506.62</v>
      </c>
      <c r="BG267" s="17">
        <v>107063.36</v>
      </c>
      <c r="BH267" s="17">
        <f t="shared" si="126"/>
        <v>0.9601525003627588</v>
      </c>
      <c r="BI267" s="17">
        <f t="shared" si="127"/>
        <v>111506.62</v>
      </c>
      <c r="BJ267" s="17">
        <v>308595.8</v>
      </c>
      <c r="BK267" s="17">
        <v>284453.1</v>
      </c>
      <c r="BL267" s="17">
        <f t="shared" si="128"/>
        <v>0.9217659475598825</v>
      </c>
      <c r="BM267" s="14">
        <v>318629.3970504001</v>
      </c>
      <c r="BN267" s="17">
        <v>76544.35</v>
      </c>
      <c r="BO267" s="17">
        <v>72834.28</v>
      </c>
      <c r="BP267" s="17">
        <f t="shared" si="135"/>
        <v>0.9515304526068873</v>
      </c>
      <c r="BQ267" s="17">
        <v>76544.35</v>
      </c>
      <c r="BR267" s="17">
        <v>56474.25</v>
      </c>
      <c r="BS267" s="17">
        <v>54563.73</v>
      </c>
      <c r="BT267" s="17">
        <f t="shared" si="113"/>
        <v>0.9661700686596104</v>
      </c>
      <c r="BU267" s="14">
        <v>56818.31</v>
      </c>
    </row>
    <row r="268" spans="1:73" ht="12.75">
      <c r="A268" s="1" t="s">
        <v>266</v>
      </c>
      <c r="B268" s="17"/>
      <c r="C268" s="17"/>
      <c r="D268" s="17"/>
      <c r="E268" s="17"/>
      <c r="F268" s="17">
        <v>53461.91</v>
      </c>
      <c r="G268" s="17">
        <v>53774.98</v>
      </c>
      <c r="H268" s="17">
        <f t="shared" si="129"/>
        <v>1.0058559449148001</v>
      </c>
      <c r="I268" s="14">
        <v>40588.379436</v>
      </c>
      <c r="J268" s="23"/>
      <c r="K268" s="17"/>
      <c r="L268" s="17" t="e">
        <f t="shared" si="130"/>
        <v>#DIV/0!</v>
      </c>
      <c r="M268" s="27"/>
      <c r="N268" s="17"/>
      <c r="O268" s="17"/>
      <c r="P268" s="17"/>
      <c r="Q268" s="17"/>
      <c r="R268" s="17"/>
      <c r="S268" s="17"/>
      <c r="T268" s="17"/>
      <c r="U268" s="17"/>
      <c r="V268" s="25">
        <v>182972.75</v>
      </c>
      <c r="W268" s="16">
        <v>207219.75</v>
      </c>
      <c r="X268" s="17">
        <f t="shared" si="134"/>
        <v>1.1325170004823122</v>
      </c>
      <c r="Y268" s="12">
        <v>190442.24</v>
      </c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>
        <v>70.29</v>
      </c>
      <c r="AM268" s="17">
        <v>-167.24</v>
      </c>
      <c r="AN268" s="17">
        <f>AM268/AL268</f>
        <v>-2.379285815905534</v>
      </c>
      <c r="AO268" s="17">
        <f>AL268</f>
        <v>70.29</v>
      </c>
      <c r="AP268" s="17">
        <v>5873.28</v>
      </c>
      <c r="AQ268" s="17">
        <v>5811.97</v>
      </c>
      <c r="AR268" s="17">
        <f aca="true" t="shared" si="136" ref="AR268:AR275">AQ268/AP268</f>
        <v>0.9895611991936364</v>
      </c>
      <c r="AS268" s="17">
        <f aca="true" t="shared" si="137" ref="AS268:AS275">AP268</f>
        <v>5873.28</v>
      </c>
      <c r="AT268" s="17">
        <v>98205.56</v>
      </c>
      <c r="AU268" s="17">
        <v>97176.49</v>
      </c>
      <c r="AV268" s="17">
        <f t="shared" si="120"/>
        <v>0.9895212653947496</v>
      </c>
      <c r="AW268" s="17">
        <f t="shared" si="124"/>
        <v>98205.56</v>
      </c>
      <c r="AX268" s="17">
        <v>53278.8</v>
      </c>
      <c r="AY268" s="17">
        <v>52785.64</v>
      </c>
      <c r="AZ268" s="17">
        <f t="shared" si="121"/>
        <v>0.9907437855206949</v>
      </c>
      <c r="BA268" s="16">
        <v>29827.03</v>
      </c>
      <c r="BB268" s="17">
        <v>13463.33</v>
      </c>
      <c r="BC268" s="17">
        <v>13337.74</v>
      </c>
      <c r="BD268" s="17">
        <f t="shared" si="133"/>
        <v>0.9906716986065112</v>
      </c>
      <c r="BE268" s="17">
        <f t="shared" si="125"/>
        <v>13463.33</v>
      </c>
      <c r="BF268" s="17">
        <v>12375.6</v>
      </c>
      <c r="BG268" s="17">
        <v>12254.71</v>
      </c>
      <c r="BH268" s="17">
        <f t="shared" si="126"/>
        <v>0.9902315847312453</v>
      </c>
      <c r="BI268" s="17">
        <f t="shared" si="127"/>
        <v>12375.6</v>
      </c>
      <c r="BJ268" s="17">
        <v>44288.13</v>
      </c>
      <c r="BK268" s="17">
        <v>45566.19</v>
      </c>
      <c r="BL268" s="17">
        <f t="shared" si="128"/>
        <v>1.0288578452059278</v>
      </c>
      <c r="BM268" s="14">
        <v>40588.35896399999</v>
      </c>
      <c r="BN268" s="17">
        <v>944.04</v>
      </c>
      <c r="BO268" s="17">
        <v>934.67</v>
      </c>
      <c r="BP268" s="17">
        <f t="shared" si="135"/>
        <v>0.9900745731113089</v>
      </c>
      <c r="BQ268" s="17">
        <v>944.04</v>
      </c>
      <c r="BR268" s="17"/>
      <c r="BS268" s="17">
        <v>4.82</v>
      </c>
      <c r="BT268" s="17"/>
      <c r="BU268" s="14">
        <v>9408.96</v>
      </c>
    </row>
    <row r="269" spans="1:73" ht="12.75">
      <c r="A269" s="1" t="s">
        <v>267</v>
      </c>
      <c r="B269" s="17"/>
      <c r="C269" s="17"/>
      <c r="D269" s="17"/>
      <c r="E269" s="17"/>
      <c r="F269" s="17">
        <v>108090.38</v>
      </c>
      <c r="G269" s="17">
        <v>100497.45</v>
      </c>
      <c r="H269" s="17">
        <f t="shared" si="129"/>
        <v>0.9297538781897149</v>
      </c>
      <c r="I269" s="14">
        <v>210602.389886</v>
      </c>
      <c r="J269" s="23"/>
      <c r="K269" s="17"/>
      <c r="L269" s="17" t="e">
        <f t="shared" si="130"/>
        <v>#DIV/0!</v>
      </c>
      <c r="M269" s="27"/>
      <c r="N269" s="17"/>
      <c r="O269" s="17"/>
      <c r="P269" s="17"/>
      <c r="Q269" s="17"/>
      <c r="R269" s="17"/>
      <c r="S269" s="17"/>
      <c r="T269" s="17"/>
      <c r="U269" s="17"/>
      <c r="V269" s="33">
        <v>226531.5</v>
      </c>
      <c r="W269" s="33">
        <v>213673.45</v>
      </c>
      <c r="X269" s="17">
        <f t="shared" si="134"/>
        <v>0.9432394611786882</v>
      </c>
      <c r="Y269" s="33">
        <v>515502.9659442446</v>
      </c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>
        <v>-22.32</v>
      </c>
      <c r="AN269" s="17"/>
      <c r="AO269" s="17"/>
      <c r="AP269" s="17">
        <v>6531.02</v>
      </c>
      <c r="AQ269" s="17">
        <v>5963.96</v>
      </c>
      <c r="AR269" s="17">
        <f t="shared" si="136"/>
        <v>0.9131743586759801</v>
      </c>
      <c r="AS269" s="17">
        <f t="shared" si="137"/>
        <v>6531.02</v>
      </c>
      <c r="AT269" s="17">
        <v>113242.09</v>
      </c>
      <c r="AU269" s="17">
        <v>103808.19</v>
      </c>
      <c r="AV269" s="17">
        <f aca="true" t="shared" si="138" ref="AV269:AV300">AU269/AT269</f>
        <v>0.9166926361037667</v>
      </c>
      <c r="AW269" s="17">
        <f t="shared" si="124"/>
        <v>113242.09</v>
      </c>
      <c r="AX269" s="17">
        <v>62078.16</v>
      </c>
      <c r="AY269" s="17">
        <v>57188.72</v>
      </c>
      <c r="AZ269" s="17">
        <f aca="true" t="shared" si="139" ref="AZ269:AZ300">AY269/AX269</f>
        <v>0.9212373562618479</v>
      </c>
      <c r="BA269" s="16"/>
      <c r="BB269" s="17">
        <v>15904.1</v>
      </c>
      <c r="BC269" s="17">
        <v>14664.82</v>
      </c>
      <c r="BD269" s="17">
        <f t="shared" si="133"/>
        <v>0.9220779547412302</v>
      </c>
      <c r="BE269" s="17">
        <f t="shared" si="125"/>
        <v>15904.1</v>
      </c>
      <c r="BF269" s="17">
        <v>13599.78</v>
      </c>
      <c r="BG269" s="17">
        <v>12458.38</v>
      </c>
      <c r="BH269" s="17">
        <f t="shared" si="126"/>
        <v>0.9160721717557194</v>
      </c>
      <c r="BI269" s="17">
        <f t="shared" si="127"/>
        <v>13599.78</v>
      </c>
      <c r="BJ269" s="17">
        <v>107911.13</v>
      </c>
      <c r="BK269" s="17">
        <v>99393.11</v>
      </c>
      <c r="BL269" s="17">
        <f t="shared" si="128"/>
        <v>0.9210644907527147</v>
      </c>
      <c r="BM269" s="14">
        <v>210602.40291399998</v>
      </c>
      <c r="BN269" s="17">
        <v>2175.48</v>
      </c>
      <c r="BO269" s="17">
        <v>1970.26</v>
      </c>
      <c r="BP269" s="17">
        <f t="shared" si="135"/>
        <v>0.9056667953738945</v>
      </c>
      <c r="BQ269" s="17">
        <v>2175.48</v>
      </c>
      <c r="BR269" s="17">
        <v>486.7</v>
      </c>
      <c r="BS269" s="17">
        <v>438.76</v>
      </c>
      <c r="BT269" s="17">
        <f aca="true" t="shared" si="140" ref="BT269:BT305">BS269/BR269</f>
        <v>0.9014998972673105</v>
      </c>
      <c r="BU269" s="14">
        <v>923.4</v>
      </c>
    </row>
    <row r="270" spans="1:73" ht="12.75">
      <c r="A270" s="1" t="s">
        <v>268</v>
      </c>
      <c r="B270" s="17"/>
      <c r="C270" s="17"/>
      <c r="D270" s="17"/>
      <c r="E270" s="17"/>
      <c r="F270" s="17">
        <v>186689.01</v>
      </c>
      <c r="G270" s="17">
        <v>154626.07</v>
      </c>
      <c r="H270" s="17">
        <f t="shared" si="129"/>
        <v>0.8282548072861922</v>
      </c>
      <c r="I270" s="14">
        <v>128337.18806400002</v>
      </c>
      <c r="J270" s="23"/>
      <c r="K270" s="17"/>
      <c r="L270" s="17" t="e">
        <f t="shared" si="130"/>
        <v>#DIV/0!</v>
      </c>
      <c r="M270" s="27"/>
      <c r="N270" s="17"/>
      <c r="O270" s="17"/>
      <c r="P270" s="17"/>
      <c r="Q270" s="17"/>
      <c r="R270" s="17"/>
      <c r="S270" s="17"/>
      <c r="T270" s="17"/>
      <c r="U270" s="17"/>
      <c r="V270" s="33">
        <v>409869.01</v>
      </c>
      <c r="W270" s="33">
        <v>355284.5</v>
      </c>
      <c r="X270" s="17">
        <f t="shared" si="134"/>
        <v>0.8668245008325952</v>
      </c>
      <c r="Y270" s="33">
        <v>577267.1603327338</v>
      </c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>
        <v>1003.7</v>
      </c>
      <c r="AM270" s="17">
        <v>1040.88</v>
      </c>
      <c r="AN270" s="17">
        <f>AM270/AL270</f>
        <v>1.0370429411178639</v>
      </c>
      <c r="AO270" s="17">
        <f>AL270</f>
        <v>1003.7</v>
      </c>
      <c r="AP270" s="17">
        <v>11655.64</v>
      </c>
      <c r="AQ270" s="17">
        <v>10062.28</v>
      </c>
      <c r="AR270" s="17">
        <f t="shared" si="136"/>
        <v>0.8632970819277193</v>
      </c>
      <c r="AS270" s="17">
        <f t="shared" si="137"/>
        <v>11655.64</v>
      </c>
      <c r="AT270" s="17">
        <v>197114.04</v>
      </c>
      <c r="AU270" s="17">
        <v>170557.39</v>
      </c>
      <c r="AV270" s="17">
        <f t="shared" si="138"/>
        <v>0.865272661450194</v>
      </c>
      <c r="AW270" s="17">
        <f t="shared" si="124"/>
        <v>197114.04</v>
      </c>
      <c r="AX270" s="17">
        <v>105738.08</v>
      </c>
      <c r="AY270" s="17">
        <v>91804.43</v>
      </c>
      <c r="AZ270" s="17">
        <f t="shared" si="139"/>
        <v>0.8682248627930448</v>
      </c>
      <c r="BA270" s="16">
        <v>297938.82</v>
      </c>
      <c r="BB270" s="17">
        <v>26851.16</v>
      </c>
      <c r="BC270" s="17">
        <v>23191.68</v>
      </c>
      <c r="BD270" s="17">
        <f t="shared" si="133"/>
        <v>0.8637124057210191</v>
      </c>
      <c r="BE270" s="17">
        <f t="shared" si="125"/>
        <v>26851.16</v>
      </c>
      <c r="BF270" s="17">
        <v>24561.2</v>
      </c>
      <c r="BG270" s="17">
        <v>21223.98</v>
      </c>
      <c r="BH270" s="17">
        <f t="shared" si="126"/>
        <v>0.8641263456182923</v>
      </c>
      <c r="BI270" s="17">
        <f t="shared" si="127"/>
        <v>24561.2</v>
      </c>
      <c r="BJ270" s="17">
        <v>175044.84</v>
      </c>
      <c r="BK270" s="17">
        <v>148943.97</v>
      </c>
      <c r="BL270" s="17">
        <f t="shared" si="128"/>
        <v>0.8508903775741119</v>
      </c>
      <c r="BM270" s="14">
        <v>128337.19964</v>
      </c>
      <c r="BN270" s="17">
        <v>2289.76</v>
      </c>
      <c r="BO270" s="17">
        <v>1976.4</v>
      </c>
      <c r="BP270" s="17">
        <f t="shared" si="135"/>
        <v>0.8631472294039549</v>
      </c>
      <c r="BQ270" s="17">
        <v>2289.76</v>
      </c>
      <c r="BR270" s="17">
        <v>16778.36</v>
      </c>
      <c r="BS270" s="17">
        <v>14157.57</v>
      </c>
      <c r="BT270" s="17">
        <f t="shared" si="140"/>
        <v>0.8437993939812949</v>
      </c>
      <c r="BU270" s="14">
        <v>16809.28</v>
      </c>
    </row>
    <row r="271" spans="1:73" ht="12.75">
      <c r="A271" s="1" t="s">
        <v>269</v>
      </c>
      <c r="B271" s="17"/>
      <c r="C271" s="17"/>
      <c r="D271" s="17"/>
      <c r="E271" s="17"/>
      <c r="F271" s="17">
        <v>160386.25</v>
      </c>
      <c r="G271" s="17">
        <v>152138.28</v>
      </c>
      <c r="H271" s="17">
        <f t="shared" si="129"/>
        <v>0.94857433227599</v>
      </c>
      <c r="I271" s="14">
        <v>109251.37423</v>
      </c>
      <c r="J271" s="23"/>
      <c r="K271" s="17"/>
      <c r="L271" s="17" t="e">
        <f t="shared" si="130"/>
        <v>#DIV/0!</v>
      </c>
      <c r="M271" s="27"/>
      <c r="N271" s="17"/>
      <c r="O271" s="17"/>
      <c r="P271" s="17"/>
      <c r="Q271" s="17"/>
      <c r="R271" s="17"/>
      <c r="S271" s="17"/>
      <c r="T271" s="17"/>
      <c r="U271" s="17"/>
      <c r="V271" s="33">
        <v>332881.78</v>
      </c>
      <c r="W271" s="33">
        <v>307612.24</v>
      </c>
      <c r="X271" s="17">
        <f t="shared" si="134"/>
        <v>0.924088545789439</v>
      </c>
      <c r="Y271" s="33">
        <v>494348.7304316547</v>
      </c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>
        <v>9095.64</v>
      </c>
      <c r="AQ271" s="17">
        <v>8447.41</v>
      </c>
      <c r="AR271" s="17">
        <f t="shared" si="136"/>
        <v>0.9287317879775365</v>
      </c>
      <c r="AS271" s="17">
        <f t="shared" si="137"/>
        <v>9095.64</v>
      </c>
      <c r="AT271" s="17">
        <v>153812.88</v>
      </c>
      <c r="AU271" s="17">
        <v>143079.94</v>
      </c>
      <c r="AV271" s="17">
        <f t="shared" si="138"/>
        <v>0.9302207981542248</v>
      </c>
      <c r="AW271" s="17">
        <f t="shared" si="124"/>
        <v>153812.88</v>
      </c>
      <c r="AX271" s="17">
        <v>82509.84</v>
      </c>
      <c r="AY271" s="17">
        <v>76972.17</v>
      </c>
      <c r="AZ271" s="17">
        <f t="shared" si="139"/>
        <v>0.9328847322937482</v>
      </c>
      <c r="BA271" s="16">
        <v>125643.34</v>
      </c>
      <c r="BB271" s="17">
        <v>20919.24</v>
      </c>
      <c r="BC271" s="17">
        <v>19551.54</v>
      </c>
      <c r="BD271" s="17">
        <f t="shared" si="133"/>
        <v>0.9346199957551039</v>
      </c>
      <c r="BE271" s="17">
        <f t="shared" si="125"/>
        <v>20919.24</v>
      </c>
      <c r="BF271" s="17">
        <v>19165.68</v>
      </c>
      <c r="BG271" s="17">
        <v>17860.16</v>
      </c>
      <c r="BH271" s="17">
        <f t="shared" si="126"/>
        <v>0.9318824064682286</v>
      </c>
      <c r="BI271" s="17">
        <f t="shared" si="127"/>
        <v>19165.68</v>
      </c>
      <c r="BJ271" s="17">
        <v>151749.77</v>
      </c>
      <c r="BK271" s="17">
        <v>147763.14</v>
      </c>
      <c r="BL271" s="17">
        <f t="shared" si="128"/>
        <v>0.9737289222909532</v>
      </c>
      <c r="BM271" s="14">
        <v>109251.33834199999</v>
      </c>
      <c r="BN271" s="17">
        <v>1786.68</v>
      </c>
      <c r="BO271" s="17">
        <v>1656.78</v>
      </c>
      <c r="BP271" s="17">
        <f t="shared" si="135"/>
        <v>0.9272953186916515</v>
      </c>
      <c r="BQ271" s="17">
        <v>1786.68</v>
      </c>
      <c r="BR271" s="17">
        <v>15302.97</v>
      </c>
      <c r="BS271" s="17">
        <v>14470.04</v>
      </c>
      <c r="BT271" s="17">
        <f t="shared" si="140"/>
        <v>0.9455706964072988</v>
      </c>
      <c r="BU271" s="14">
        <v>17404.56</v>
      </c>
    </row>
    <row r="272" spans="1:73" ht="12.75">
      <c r="A272" s="1" t="s">
        <v>270</v>
      </c>
      <c r="B272" s="17"/>
      <c r="C272" s="17"/>
      <c r="D272" s="17"/>
      <c r="E272" s="17"/>
      <c r="F272" s="17">
        <v>152354.78</v>
      </c>
      <c r="G272" s="17">
        <v>139493.89</v>
      </c>
      <c r="H272" s="17">
        <f t="shared" si="129"/>
        <v>0.9155859107275796</v>
      </c>
      <c r="I272" s="14">
        <v>164486.52784799997</v>
      </c>
      <c r="J272" s="23"/>
      <c r="K272" s="17"/>
      <c r="L272" s="17" t="e">
        <f t="shared" si="130"/>
        <v>#DIV/0!</v>
      </c>
      <c r="M272" s="27"/>
      <c r="N272" s="17"/>
      <c r="O272" s="17"/>
      <c r="P272" s="17"/>
      <c r="Q272" s="17"/>
      <c r="R272" s="17"/>
      <c r="S272" s="17"/>
      <c r="T272" s="17"/>
      <c r="U272" s="17"/>
      <c r="V272" s="33">
        <v>473244.51</v>
      </c>
      <c r="W272" s="33">
        <v>456028.88</v>
      </c>
      <c r="X272" s="17">
        <f t="shared" si="134"/>
        <v>0.9636221242165071</v>
      </c>
      <c r="Y272" s="33">
        <v>542827.0536510791</v>
      </c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>
        <v>-75.12</v>
      </c>
      <c r="AN272" s="17"/>
      <c r="AO272" s="17"/>
      <c r="AP272" s="17">
        <v>13636.92</v>
      </c>
      <c r="AQ272" s="17">
        <v>13143.66</v>
      </c>
      <c r="AR272" s="17">
        <f t="shared" si="136"/>
        <v>0.9638290757737085</v>
      </c>
      <c r="AS272" s="17">
        <f t="shared" si="137"/>
        <v>13636.92</v>
      </c>
      <c r="AT272" s="17">
        <v>230609.76</v>
      </c>
      <c r="AU272" s="17">
        <v>222291.16</v>
      </c>
      <c r="AV272" s="17">
        <f t="shared" si="138"/>
        <v>0.9639278060043945</v>
      </c>
      <c r="AW272" s="17">
        <f t="shared" si="124"/>
        <v>230609.76</v>
      </c>
      <c r="AX272" s="17">
        <v>123706.08</v>
      </c>
      <c r="AY272" s="17">
        <v>119262.66</v>
      </c>
      <c r="AZ272" s="17">
        <f t="shared" si="139"/>
        <v>0.9640808277167945</v>
      </c>
      <c r="BA272" s="16">
        <v>184965</v>
      </c>
      <c r="BB272" s="17">
        <v>31414.2</v>
      </c>
      <c r="BC272" s="17">
        <v>30188.53</v>
      </c>
      <c r="BD272" s="17">
        <f t="shared" si="133"/>
        <v>0.9609835679406128</v>
      </c>
      <c r="BE272" s="17">
        <f t="shared" si="125"/>
        <v>31414.2</v>
      </c>
      <c r="BF272" s="17">
        <v>28117.44</v>
      </c>
      <c r="BG272" s="17">
        <v>27077.4</v>
      </c>
      <c r="BH272" s="17">
        <f t="shared" si="126"/>
        <v>0.9630108573184473</v>
      </c>
      <c r="BI272" s="17">
        <f t="shared" si="127"/>
        <v>28117.44</v>
      </c>
      <c r="BJ272" s="17">
        <v>152263.19</v>
      </c>
      <c r="BK272" s="17">
        <v>138728.63</v>
      </c>
      <c r="BL272" s="17">
        <f t="shared" si="128"/>
        <v>0.9111107550025715</v>
      </c>
      <c r="BM272" s="14">
        <v>164486.49230399998</v>
      </c>
      <c r="BN272" s="17">
        <v>2678.64</v>
      </c>
      <c r="BO272" s="17">
        <v>2580.93</v>
      </c>
      <c r="BP272" s="17">
        <f t="shared" si="135"/>
        <v>0.9635225338231341</v>
      </c>
      <c r="BQ272" s="17">
        <v>2678.64</v>
      </c>
      <c r="BR272" s="17">
        <v>15447.43</v>
      </c>
      <c r="BS272" s="17">
        <v>14944.63</v>
      </c>
      <c r="BT272" s="17">
        <f t="shared" si="140"/>
        <v>0.9674508963626959</v>
      </c>
      <c r="BU272" s="14">
        <v>15735.43</v>
      </c>
    </row>
    <row r="273" spans="1:73" ht="12.75">
      <c r="A273" s="1" t="s">
        <v>271</v>
      </c>
      <c r="B273" s="17"/>
      <c r="C273" s="17"/>
      <c r="D273" s="17"/>
      <c r="E273" s="17"/>
      <c r="F273" s="17">
        <v>70789.98</v>
      </c>
      <c r="G273" s="17">
        <v>51285.65</v>
      </c>
      <c r="H273" s="17">
        <f t="shared" si="129"/>
        <v>0.7244761193603955</v>
      </c>
      <c r="I273" s="14">
        <v>57739.734618</v>
      </c>
      <c r="J273" s="23"/>
      <c r="K273" s="17"/>
      <c r="L273" s="17" t="e">
        <f t="shared" si="130"/>
        <v>#DIV/0!</v>
      </c>
      <c r="M273" s="27"/>
      <c r="N273" s="17"/>
      <c r="O273" s="17"/>
      <c r="P273" s="17"/>
      <c r="Q273" s="17"/>
      <c r="R273" s="17"/>
      <c r="S273" s="17"/>
      <c r="T273" s="17"/>
      <c r="U273" s="17"/>
      <c r="V273" s="33">
        <v>183452.18</v>
      </c>
      <c r="W273" s="33">
        <v>146544.13</v>
      </c>
      <c r="X273" s="17">
        <f t="shared" si="134"/>
        <v>0.7988137835156824</v>
      </c>
      <c r="Y273" s="33">
        <v>281544.56114208634</v>
      </c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>
        <v>-1.07</v>
      </c>
      <c r="AN273" s="17"/>
      <c r="AO273" s="17"/>
      <c r="AP273" s="17">
        <v>5007.24</v>
      </c>
      <c r="AQ273" s="17">
        <v>3976.9</v>
      </c>
      <c r="AR273" s="17">
        <f t="shared" si="136"/>
        <v>0.7942299550251237</v>
      </c>
      <c r="AS273" s="17">
        <f t="shared" si="137"/>
        <v>5007.24</v>
      </c>
      <c r="AT273" s="17">
        <v>84674.4</v>
      </c>
      <c r="AU273" s="17">
        <v>67283.9</v>
      </c>
      <c r="AV273" s="17">
        <f t="shared" si="138"/>
        <v>0.7946191528962708</v>
      </c>
      <c r="AW273" s="17">
        <f t="shared" si="124"/>
        <v>84674.4</v>
      </c>
      <c r="AX273" s="17">
        <v>45421.8</v>
      </c>
      <c r="AY273" s="17">
        <v>36136.37</v>
      </c>
      <c r="AZ273" s="17">
        <f t="shared" si="139"/>
        <v>0.7955732709844172</v>
      </c>
      <c r="BA273" s="16">
        <v>103020.05</v>
      </c>
      <c r="BB273" s="17">
        <v>11534.4</v>
      </c>
      <c r="BC273" s="17">
        <v>9176.85</v>
      </c>
      <c r="BD273" s="17">
        <f t="shared" si="133"/>
        <v>0.7956070536828964</v>
      </c>
      <c r="BE273" s="17">
        <f t="shared" si="125"/>
        <v>11534.4</v>
      </c>
      <c r="BF273" s="17">
        <v>10550.64</v>
      </c>
      <c r="BG273" s="17">
        <v>8391.78</v>
      </c>
      <c r="BH273" s="17">
        <f t="shared" si="126"/>
        <v>0.7953811332772232</v>
      </c>
      <c r="BI273" s="17">
        <f t="shared" si="127"/>
        <v>10550.64</v>
      </c>
      <c r="BJ273" s="17">
        <v>66164.4</v>
      </c>
      <c r="BK273" s="17">
        <v>49678.27</v>
      </c>
      <c r="BL273" s="17">
        <f t="shared" si="128"/>
        <v>0.7508308093173973</v>
      </c>
      <c r="BM273" s="14">
        <v>57739.69967399999</v>
      </c>
      <c r="BN273" s="17">
        <v>983.4</v>
      </c>
      <c r="BO273" s="17">
        <v>781.98</v>
      </c>
      <c r="BP273" s="17">
        <f t="shared" si="135"/>
        <v>0.7951799877974375</v>
      </c>
      <c r="BQ273" s="17">
        <v>983.4</v>
      </c>
      <c r="BR273" s="17">
        <v>8491.9</v>
      </c>
      <c r="BS273" s="17">
        <v>7273.02</v>
      </c>
      <c r="BT273" s="17">
        <f t="shared" si="140"/>
        <v>0.8564655730755191</v>
      </c>
      <c r="BU273" s="14">
        <v>10745.75</v>
      </c>
    </row>
    <row r="274" spans="1:73" ht="12.75">
      <c r="A274" s="1" t="s">
        <v>272</v>
      </c>
      <c r="B274" s="17"/>
      <c r="C274" s="17"/>
      <c r="D274" s="17"/>
      <c r="E274" s="17"/>
      <c r="F274" s="17">
        <v>139087.96</v>
      </c>
      <c r="G274" s="17">
        <v>140042.1</v>
      </c>
      <c r="H274" s="17">
        <f t="shared" si="129"/>
        <v>1.0068599755147751</v>
      </c>
      <c r="I274" s="14">
        <v>135839.14845800004</v>
      </c>
      <c r="J274" s="23"/>
      <c r="K274" s="17"/>
      <c r="L274" s="17" t="e">
        <f t="shared" si="130"/>
        <v>#DIV/0!</v>
      </c>
      <c r="M274" s="27"/>
      <c r="N274" s="17"/>
      <c r="O274" s="17"/>
      <c r="P274" s="17"/>
      <c r="Q274" s="17"/>
      <c r="R274" s="17"/>
      <c r="S274" s="17"/>
      <c r="T274" s="17"/>
      <c r="U274" s="17"/>
      <c r="V274" s="33">
        <v>476168.61</v>
      </c>
      <c r="W274" s="33">
        <v>475877.6</v>
      </c>
      <c r="X274" s="17">
        <f t="shared" si="134"/>
        <v>0.9993888509366461</v>
      </c>
      <c r="Y274" s="33">
        <v>569010.3629676258</v>
      </c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>
        <v>-121.59</v>
      </c>
      <c r="AN274" s="17"/>
      <c r="AO274" s="17"/>
      <c r="AP274" s="17">
        <v>13707.96</v>
      </c>
      <c r="AQ274" s="17">
        <v>13754.27</v>
      </c>
      <c r="AR274" s="17">
        <f t="shared" si="136"/>
        <v>1.003378329087625</v>
      </c>
      <c r="AS274" s="17">
        <f t="shared" si="137"/>
        <v>13707.96</v>
      </c>
      <c r="AT274" s="17">
        <v>231814.44</v>
      </c>
      <c r="AU274" s="17">
        <v>232581.64</v>
      </c>
      <c r="AV274" s="17">
        <f t="shared" si="138"/>
        <v>1.003309543616006</v>
      </c>
      <c r="AW274" s="17">
        <f t="shared" si="124"/>
        <v>231814.44</v>
      </c>
      <c r="AX274" s="17">
        <v>124352.28</v>
      </c>
      <c r="AY274" s="17">
        <v>124791.47</v>
      </c>
      <c r="AZ274" s="17">
        <f t="shared" si="139"/>
        <v>1.0035318210490392</v>
      </c>
      <c r="BA274" s="16">
        <v>163308.72</v>
      </c>
      <c r="BB274" s="17">
        <v>31578.24</v>
      </c>
      <c r="BC274" s="17">
        <v>31685.85</v>
      </c>
      <c r="BD274" s="17">
        <f t="shared" si="133"/>
        <v>1.0034077263330698</v>
      </c>
      <c r="BE274" s="17">
        <f t="shared" si="125"/>
        <v>31578.24</v>
      </c>
      <c r="BF274" s="17">
        <v>28884.96</v>
      </c>
      <c r="BG274" s="17">
        <v>28979.83</v>
      </c>
      <c r="BH274" s="17">
        <f t="shared" si="126"/>
        <v>1.0032844082179793</v>
      </c>
      <c r="BI274" s="17">
        <f t="shared" si="127"/>
        <v>28884.96</v>
      </c>
      <c r="BJ274" s="17">
        <v>138995.25</v>
      </c>
      <c r="BK274" s="17">
        <v>140482.84</v>
      </c>
      <c r="BL274" s="17">
        <f t="shared" si="128"/>
        <v>1.0107024520622108</v>
      </c>
      <c r="BM274" s="14">
        <v>135839.10861</v>
      </c>
      <c r="BN274" s="17">
        <v>4895.76</v>
      </c>
      <c r="BO274" s="17">
        <v>4909.41</v>
      </c>
      <c r="BP274" s="17">
        <f t="shared" si="135"/>
        <v>1.002788126868964</v>
      </c>
      <c r="BQ274" s="17">
        <v>4895.76</v>
      </c>
      <c r="BR274" s="17">
        <v>13390.52</v>
      </c>
      <c r="BS274" s="17">
        <v>13631.44</v>
      </c>
      <c r="BT274" s="17">
        <f t="shared" si="140"/>
        <v>1.0179918330281423</v>
      </c>
      <c r="BU274" s="14">
        <v>13351.78</v>
      </c>
    </row>
    <row r="275" spans="1:73" ht="12.75">
      <c r="A275" s="1" t="s">
        <v>273</v>
      </c>
      <c r="B275" s="17"/>
      <c r="C275" s="17"/>
      <c r="D275" s="17"/>
      <c r="E275" s="17"/>
      <c r="F275" s="17">
        <v>102845.84</v>
      </c>
      <c r="G275" s="17">
        <v>112136.79</v>
      </c>
      <c r="H275" s="17">
        <f t="shared" si="129"/>
        <v>1.0903386077647865</v>
      </c>
      <c r="I275" s="14">
        <v>85011.18298799999</v>
      </c>
      <c r="J275" s="23"/>
      <c r="K275" s="17"/>
      <c r="L275" s="17" t="e">
        <f t="shared" si="130"/>
        <v>#DIV/0!</v>
      </c>
      <c r="M275" s="27"/>
      <c r="N275" s="17"/>
      <c r="O275" s="17"/>
      <c r="P275" s="17"/>
      <c r="Q275" s="17"/>
      <c r="R275" s="17"/>
      <c r="S275" s="17"/>
      <c r="T275" s="17"/>
      <c r="U275" s="17"/>
      <c r="V275" s="33">
        <v>312892.67</v>
      </c>
      <c r="W275" s="33">
        <v>328084.74</v>
      </c>
      <c r="X275" s="17">
        <f t="shared" si="134"/>
        <v>1.0485536142473393</v>
      </c>
      <c r="Y275" s="33">
        <v>408951.1205305755</v>
      </c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>
        <v>-17.85</v>
      </c>
      <c r="AN275" s="17"/>
      <c r="AO275" s="17"/>
      <c r="AP275" s="17">
        <v>8896.8</v>
      </c>
      <c r="AQ275" s="17">
        <v>9150.25</v>
      </c>
      <c r="AR275" s="17">
        <f t="shared" si="136"/>
        <v>1.0284877708839133</v>
      </c>
      <c r="AS275" s="17">
        <f t="shared" si="137"/>
        <v>8896.8</v>
      </c>
      <c r="AT275" s="17">
        <v>150448.44</v>
      </c>
      <c r="AU275" s="17">
        <v>156282.78</v>
      </c>
      <c r="AV275" s="17">
        <f t="shared" si="138"/>
        <v>1.0387796643155622</v>
      </c>
      <c r="AW275" s="17">
        <f t="shared" si="124"/>
        <v>150448.44</v>
      </c>
      <c r="AX275" s="17">
        <v>80704.56</v>
      </c>
      <c r="AY275" s="17">
        <v>84964.12</v>
      </c>
      <c r="AZ275" s="17">
        <f t="shared" si="139"/>
        <v>1.0527796694511438</v>
      </c>
      <c r="BA275" s="16">
        <v>146455.64</v>
      </c>
      <c r="BB275" s="17">
        <v>20494.32</v>
      </c>
      <c r="BC275" s="17">
        <v>21616.8</v>
      </c>
      <c r="BD275" s="17">
        <f t="shared" si="133"/>
        <v>1.054770297331163</v>
      </c>
      <c r="BE275" s="17">
        <f t="shared" si="125"/>
        <v>20494.32</v>
      </c>
      <c r="BF275" s="17">
        <v>18746.28</v>
      </c>
      <c r="BG275" s="17">
        <v>19624.96</v>
      </c>
      <c r="BH275" s="17">
        <f t="shared" si="126"/>
        <v>1.0468722327843178</v>
      </c>
      <c r="BI275" s="17">
        <f t="shared" si="127"/>
        <v>18746.28</v>
      </c>
      <c r="BJ275" s="17">
        <v>98952.99</v>
      </c>
      <c r="BK275" s="17">
        <v>110246.87</v>
      </c>
      <c r="BL275" s="17">
        <f t="shared" si="128"/>
        <v>1.1141337922179004</v>
      </c>
      <c r="BM275" s="14">
        <v>85011.11402</v>
      </c>
      <c r="BN275" s="17">
        <v>1747.8</v>
      </c>
      <c r="BO275" s="17">
        <v>1750.36</v>
      </c>
      <c r="BP275" s="17">
        <f t="shared" si="135"/>
        <v>1.0014646984780866</v>
      </c>
      <c r="BQ275" s="17">
        <v>1747.8</v>
      </c>
      <c r="BR275" s="17">
        <v>15278.36</v>
      </c>
      <c r="BS275" s="17">
        <v>16223.57</v>
      </c>
      <c r="BT275" s="17">
        <f t="shared" si="140"/>
        <v>1.0618659332546163</v>
      </c>
      <c r="BU275" s="14">
        <v>15499.2</v>
      </c>
    </row>
    <row r="276" spans="1:73" ht="12.75">
      <c r="A276" s="1" t="s">
        <v>274</v>
      </c>
      <c r="B276" s="17"/>
      <c r="C276" s="17"/>
      <c r="D276" s="17"/>
      <c r="E276" s="17"/>
      <c r="F276" s="17">
        <v>177906.29</v>
      </c>
      <c r="G276" s="17">
        <v>157983.15</v>
      </c>
      <c r="H276" s="17">
        <f t="shared" si="129"/>
        <v>0.8880132905924798</v>
      </c>
      <c r="I276" s="14">
        <v>156929.83008719998</v>
      </c>
      <c r="J276" s="23"/>
      <c r="K276" s="17"/>
      <c r="L276" s="17" t="e">
        <f t="shared" si="130"/>
        <v>#DIV/0!</v>
      </c>
      <c r="M276" s="27"/>
      <c r="N276" s="17"/>
      <c r="O276" s="17"/>
      <c r="P276" s="17"/>
      <c r="Q276" s="17"/>
      <c r="R276" s="17"/>
      <c r="S276" s="17">
        <v>10.05</v>
      </c>
      <c r="T276" s="17"/>
      <c r="U276" s="17"/>
      <c r="V276" s="33">
        <v>512331.15</v>
      </c>
      <c r="W276" s="33">
        <v>461746.82</v>
      </c>
      <c r="X276" s="17">
        <f t="shared" si="134"/>
        <v>0.9012663391636444</v>
      </c>
      <c r="Y276" s="33">
        <v>490650.98</v>
      </c>
      <c r="Z276" s="17">
        <v>1077.44</v>
      </c>
      <c r="AA276" s="17">
        <v>1097.69</v>
      </c>
      <c r="AB276" s="17">
        <f>AA276/Z276</f>
        <v>1.01879455004455</v>
      </c>
      <c r="AC276" s="17">
        <f t="shared" si="122"/>
        <v>1077.44</v>
      </c>
      <c r="AD276" s="17"/>
      <c r="AE276" s="17"/>
      <c r="AF276" s="17"/>
      <c r="AG276" s="17"/>
      <c r="AH276" s="17"/>
      <c r="AI276" s="17"/>
      <c r="AJ276" s="17"/>
      <c r="AK276" s="17"/>
      <c r="AL276" s="17">
        <v>135.27</v>
      </c>
      <c r="AM276" s="17">
        <v>140.57</v>
      </c>
      <c r="AN276" s="17">
        <f>AM276/AL276</f>
        <v>1.0391808974643304</v>
      </c>
      <c r="AO276" s="17">
        <f>AL276</f>
        <v>135.27</v>
      </c>
      <c r="AP276" s="17"/>
      <c r="AQ276" s="17"/>
      <c r="AR276" s="17"/>
      <c r="AS276" s="17"/>
      <c r="AT276" s="17">
        <v>353075.68</v>
      </c>
      <c r="AU276" s="17">
        <v>316044.81</v>
      </c>
      <c r="AV276" s="17">
        <f t="shared" si="138"/>
        <v>0.8951191710513735</v>
      </c>
      <c r="AW276" s="17">
        <f t="shared" si="124"/>
        <v>353075.68</v>
      </c>
      <c r="AX276" s="17">
        <v>189974.59</v>
      </c>
      <c r="AY276" s="17">
        <v>170409.81</v>
      </c>
      <c r="AZ276" s="17">
        <f t="shared" si="139"/>
        <v>0.8970137006217516</v>
      </c>
      <c r="BA276" s="16">
        <v>34337.45</v>
      </c>
      <c r="BB276" s="17">
        <v>48249.95</v>
      </c>
      <c r="BC276" s="17">
        <v>43340.05</v>
      </c>
      <c r="BD276" s="17">
        <f t="shared" si="133"/>
        <v>0.8982403090573152</v>
      </c>
      <c r="BE276" s="17">
        <f t="shared" si="125"/>
        <v>48249.95</v>
      </c>
      <c r="BF276" s="17">
        <v>44137.58</v>
      </c>
      <c r="BG276" s="17">
        <v>39220.83</v>
      </c>
      <c r="BH276" s="17">
        <f t="shared" si="126"/>
        <v>0.8886039968661625</v>
      </c>
      <c r="BI276" s="17">
        <f t="shared" si="127"/>
        <v>44137.58</v>
      </c>
      <c r="BJ276" s="17">
        <v>164139.79</v>
      </c>
      <c r="BK276" s="17">
        <v>144289.18</v>
      </c>
      <c r="BL276" s="17">
        <f t="shared" si="128"/>
        <v>0.8790627793541103</v>
      </c>
      <c r="BM276" s="14">
        <v>156929.83311279997</v>
      </c>
      <c r="BN276" s="17">
        <v>25719.16</v>
      </c>
      <c r="BO276" s="17">
        <v>22832.71</v>
      </c>
      <c r="BP276" s="17">
        <f t="shared" si="135"/>
        <v>0.8877704404031858</v>
      </c>
      <c r="BQ276" s="17">
        <v>25719.16</v>
      </c>
      <c r="BR276" s="17">
        <v>502593.48</v>
      </c>
      <c r="BS276" s="17">
        <v>446031.13</v>
      </c>
      <c r="BT276" s="17">
        <f t="shared" si="140"/>
        <v>0.8874590454297179</v>
      </c>
      <c r="BU276" s="14">
        <v>647608.5</v>
      </c>
    </row>
    <row r="277" spans="1:73" ht="12.75">
      <c r="A277" s="1" t="s">
        <v>275</v>
      </c>
      <c r="B277" s="17"/>
      <c r="C277" s="17"/>
      <c r="D277" s="17"/>
      <c r="E277" s="17"/>
      <c r="F277" s="17">
        <v>176578.4</v>
      </c>
      <c r="G277" s="17">
        <v>136112.29</v>
      </c>
      <c r="H277" s="17">
        <f t="shared" si="129"/>
        <v>0.7708320496731198</v>
      </c>
      <c r="I277" s="14">
        <v>188182.36680199997</v>
      </c>
      <c r="J277" s="23"/>
      <c r="K277" s="17"/>
      <c r="L277" s="17" t="e">
        <f t="shared" si="130"/>
        <v>#DIV/0!</v>
      </c>
      <c r="M277" s="27"/>
      <c r="N277" s="17"/>
      <c r="O277" s="17"/>
      <c r="P277" s="17"/>
      <c r="Q277" s="17"/>
      <c r="R277" s="17"/>
      <c r="S277" s="17">
        <v>277.67</v>
      </c>
      <c r="T277" s="17"/>
      <c r="U277" s="17"/>
      <c r="V277" s="25">
        <v>315477.95</v>
      </c>
      <c r="W277" s="16">
        <v>306135.81</v>
      </c>
      <c r="X277" s="17">
        <f t="shared" si="134"/>
        <v>0.9703873440283227</v>
      </c>
      <c r="Y277" s="12">
        <v>412290.29000000004</v>
      </c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>
        <v>-247.64</v>
      </c>
      <c r="AN277" s="17"/>
      <c r="AO277" s="17"/>
      <c r="AP277" s="17">
        <v>11363.78</v>
      </c>
      <c r="AQ277" s="17">
        <v>9368.21</v>
      </c>
      <c r="AR277" s="17">
        <f aca="true" t="shared" si="141" ref="AR277:AR288">AQ277/AP277</f>
        <v>0.8243920596843655</v>
      </c>
      <c r="AS277" s="17">
        <f aca="true" t="shared" si="142" ref="AS277:AS288">AP277</f>
        <v>11363.78</v>
      </c>
      <c r="AT277" s="17">
        <v>188625.93</v>
      </c>
      <c r="AU277" s="17">
        <v>157170.05</v>
      </c>
      <c r="AV277" s="17">
        <f t="shared" si="138"/>
        <v>0.8332367135313793</v>
      </c>
      <c r="AW277" s="17">
        <f t="shared" si="124"/>
        <v>188625.93</v>
      </c>
      <c r="AX277" s="17">
        <v>103041.02</v>
      </c>
      <c r="AY277" s="17">
        <v>87399.06</v>
      </c>
      <c r="AZ277" s="17">
        <f t="shared" si="139"/>
        <v>0.8481967666857334</v>
      </c>
      <c r="BA277" s="16">
        <v>15589.41</v>
      </c>
      <c r="BB277" s="17">
        <v>25990.78</v>
      </c>
      <c r="BC277" s="17">
        <v>22135.2</v>
      </c>
      <c r="BD277" s="17">
        <f t="shared" si="133"/>
        <v>0.8516558564229316</v>
      </c>
      <c r="BE277" s="17">
        <f t="shared" si="125"/>
        <v>25990.78</v>
      </c>
      <c r="BF277" s="17">
        <v>24117.72</v>
      </c>
      <c r="BG277" s="17">
        <v>19781.66</v>
      </c>
      <c r="BH277" s="17">
        <f t="shared" si="126"/>
        <v>0.8202126900884494</v>
      </c>
      <c r="BI277" s="17">
        <f t="shared" si="127"/>
        <v>24117.72</v>
      </c>
      <c r="BJ277" s="17">
        <v>151472.16</v>
      </c>
      <c r="BK277" s="17">
        <v>121779.93</v>
      </c>
      <c r="BL277" s="17">
        <f t="shared" si="128"/>
        <v>0.8039756612700314</v>
      </c>
      <c r="BM277" s="14">
        <v>188182.3342716</v>
      </c>
      <c r="BN277" s="17">
        <v>4087.72</v>
      </c>
      <c r="BO277" s="17">
        <v>3267.66</v>
      </c>
      <c r="BP277" s="17">
        <f t="shared" si="135"/>
        <v>0.7993844979597429</v>
      </c>
      <c r="BQ277" s="17">
        <v>4087.72</v>
      </c>
      <c r="BR277" s="17">
        <v>15087.35</v>
      </c>
      <c r="BS277" s="17">
        <v>11340.08</v>
      </c>
      <c r="BT277" s="17">
        <f t="shared" si="140"/>
        <v>0.7516283509032401</v>
      </c>
      <c r="BU277" s="14">
        <v>21132.77</v>
      </c>
    </row>
    <row r="278" spans="1:73" ht="12.75">
      <c r="A278" s="1" t="s">
        <v>276</v>
      </c>
      <c r="B278" s="17"/>
      <c r="C278" s="17"/>
      <c r="D278" s="17"/>
      <c r="E278" s="17"/>
      <c r="F278" s="17">
        <v>96400.11</v>
      </c>
      <c r="G278" s="17">
        <v>87426.08</v>
      </c>
      <c r="H278" s="17">
        <f t="shared" si="129"/>
        <v>0.9069085087143572</v>
      </c>
      <c r="I278" s="14">
        <v>77394.223156</v>
      </c>
      <c r="J278" s="23"/>
      <c r="K278" s="17"/>
      <c r="L278" s="17" t="e">
        <f t="shared" si="130"/>
        <v>#DIV/0!</v>
      </c>
      <c r="M278" s="27"/>
      <c r="N278" s="17"/>
      <c r="O278" s="17"/>
      <c r="P278" s="17"/>
      <c r="Q278" s="17"/>
      <c r="R278" s="17">
        <v>8432.62</v>
      </c>
      <c r="S278" s="17">
        <v>9964.2</v>
      </c>
      <c r="T278" s="17">
        <f>S278/R278</f>
        <v>1.1816256394809679</v>
      </c>
      <c r="U278" s="17">
        <f>R278</f>
        <v>8432.62</v>
      </c>
      <c r="V278" s="33">
        <v>352805.42</v>
      </c>
      <c r="W278" s="33">
        <v>313510.01</v>
      </c>
      <c r="X278" s="17">
        <f t="shared" si="134"/>
        <v>0.8886201634884181</v>
      </c>
      <c r="Y278" s="33">
        <v>310451.01</v>
      </c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>
        <v>8951.76</v>
      </c>
      <c r="AQ278" s="17">
        <v>8571.79</v>
      </c>
      <c r="AR278" s="17">
        <f t="shared" si="141"/>
        <v>0.9575535983985273</v>
      </c>
      <c r="AS278" s="17">
        <f t="shared" si="142"/>
        <v>8951.76</v>
      </c>
      <c r="AT278" s="17">
        <v>151378.92</v>
      </c>
      <c r="AU278" s="17">
        <v>145067.1</v>
      </c>
      <c r="AV278" s="17">
        <f t="shared" si="138"/>
        <v>0.9583044984070437</v>
      </c>
      <c r="AW278" s="17">
        <f t="shared" si="124"/>
        <v>151378.92</v>
      </c>
      <c r="AX278" s="17">
        <v>81204.12</v>
      </c>
      <c r="AY278" s="17">
        <v>77932.06</v>
      </c>
      <c r="AZ278" s="17">
        <f t="shared" si="139"/>
        <v>0.9597057390684118</v>
      </c>
      <c r="BA278" s="16">
        <v>94420.25</v>
      </c>
      <c r="BB278" s="17">
        <v>20069.76</v>
      </c>
      <c r="BC278" s="17">
        <v>19240.44</v>
      </c>
      <c r="BD278" s="17">
        <f t="shared" si="133"/>
        <v>0.9586781306801875</v>
      </c>
      <c r="BE278" s="17">
        <f t="shared" si="125"/>
        <v>20069.76</v>
      </c>
      <c r="BF278" s="17">
        <v>18862.2</v>
      </c>
      <c r="BG278" s="17">
        <v>18103.51</v>
      </c>
      <c r="BH278" s="17">
        <f t="shared" si="126"/>
        <v>0.9597772264104928</v>
      </c>
      <c r="BI278" s="17">
        <f t="shared" si="127"/>
        <v>18862.2</v>
      </c>
      <c r="BJ278" s="17">
        <v>85730.6</v>
      </c>
      <c r="BK278" s="17">
        <v>76700.57</v>
      </c>
      <c r="BL278" s="17">
        <f t="shared" si="128"/>
        <v>0.8946696978675059</v>
      </c>
      <c r="BM278" s="14">
        <v>77394.20484399999</v>
      </c>
      <c r="BN278" s="17">
        <v>12948.12</v>
      </c>
      <c r="BO278" s="17">
        <v>12387.45</v>
      </c>
      <c r="BP278" s="17">
        <f t="shared" si="135"/>
        <v>0.9566987330979324</v>
      </c>
      <c r="BQ278" s="17">
        <v>12948.12</v>
      </c>
      <c r="BR278" s="17">
        <v>14566.35</v>
      </c>
      <c r="BS278" s="17">
        <v>13323.07</v>
      </c>
      <c r="BT278" s="17">
        <f t="shared" si="140"/>
        <v>0.9146471147542109</v>
      </c>
      <c r="BU278" s="14">
        <v>15569.06</v>
      </c>
    </row>
    <row r="279" spans="1:73" ht="12.75">
      <c r="A279" s="1" t="s">
        <v>277</v>
      </c>
      <c r="B279" s="17"/>
      <c r="C279" s="17"/>
      <c r="D279" s="17"/>
      <c r="E279" s="17"/>
      <c r="F279" s="17">
        <v>452404.59</v>
      </c>
      <c r="G279" s="17">
        <v>421069.86</v>
      </c>
      <c r="H279" s="17">
        <f t="shared" si="129"/>
        <v>0.930737373818422</v>
      </c>
      <c r="I279" s="14">
        <v>486250.43426360004</v>
      </c>
      <c r="J279" s="23"/>
      <c r="K279" s="17"/>
      <c r="L279" s="17" t="e">
        <f t="shared" si="130"/>
        <v>#DIV/0!</v>
      </c>
      <c r="M279" s="27"/>
      <c r="N279" s="17"/>
      <c r="O279" s="17"/>
      <c r="P279" s="17"/>
      <c r="Q279" s="17"/>
      <c r="R279" s="17"/>
      <c r="S279" s="17"/>
      <c r="T279" s="17"/>
      <c r="U279" s="17"/>
      <c r="V279" s="33">
        <v>1116474.16</v>
      </c>
      <c r="W279" s="33">
        <v>1021973.29</v>
      </c>
      <c r="X279" s="17">
        <f t="shared" si="134"/>
        <v>0.915357763407619</v>
      </c>
      <c r="Y279" s="33">
        <v>1057560.13</v>
      </c>
      <c r="Z279" s="17">
        <v>75400.28</v>
      </c>
      <c r="AA279" s="17">
        <v>71125.87</v>
      </c>
      <c r="AB279" s="17">
        <f>AA279/Z279</f>
        <v>0.9433104227199156</v>
      </c>
      <c r="AC279" s="17">
        <f t="shared" si="122"/>
        <v>75400.28</v>
      </c>
      <c r="AD279" s="17"/>
      <c r="AE279" s="17"/>
      <c r="AF279" s="17"/>
      <c r="AG279" s="17"/>
      <c r="AH279" s="17">
        <v>89920.46</v>
      </c>
      <c r="AI279" s="17">
        <v>84498.4</v>
      </c>
      <c r="AJ279" s="17">
        <f>AI279/AH279</f>
        <v>0.939701598501609</v>
      </c>
      <c r="AK279" s="17">
        <f t="shared" si="123"/>
        <v>89920.46</v>
      </c>
      <c r="AL279" s="17">
        <v>632.34</v>
      </c>
      <c r="AM279" s="17">
        <v>710.09</v>
      </c>
      <c r="AN279" s="17">
        <f>AM279/AL279</f>
        <v>1.122956004681026</v>
      </c>
      <c r="AO279" s="17">
        <f>AL279</f>
        <v>632.34</v>
      </c>
      <c r="AP279" s="17">
        <v>38710.52</v>
      </c>
      <c r="AQ279" s="17">
        <v>36093.72</v>
      </c>
      <c r="AR279" s="17">
        <f t="shared" si="141"/>
        <v>0.9324008047424835</v>
      </c>
      <c r="AS279" s="17">
        <f t="shared" si="142"/>
        <v>38710.52</v>
      </c>
      <c r="AT279" s="17">
        <v>617869.85</v>
      </c>
      <c r="AU279" s="17">
        <v>581975.95</v>
      </c>
      <c r="AV279" s="17">
        <f t="shared" si="138"/>
        <v>0.9419070213573295</v>
      </c>
      <c r="AW279" s="17">
        <f t="shared" si="124"/>
        <v>617869.85</v>
      </c>
      <c r="AX279" s="17">
        <v>351596.27</v>
      </c>
      <c r="AY279" s="17">
        <v>333970.3</v>
      </c>
      <c r="AZ279" s="17">
        <f t="shared" si="139"/>
        <v>0.9498687230100592</v>
      </c>
      <c r="BA279" s="16">
        <v>138340.45</v>
      </c>
      <c r="BB279" s="17">
        <v>88985.34</v>
      </c>
      <c r="BC279" s="17">
        <v>83665.95</v>
      </c>
      <c r="BD279" s="17">
        <f t="shared" si="133"/>
        <v>0.9402217264102154</v>
      </c>
      <c r="BE279" s="17">
        <f t="shared" si="125"/>
        <v>88985.34</v>
      </c>
      <c r="BF279" s="17">
        <v>81676.02</v>
      </c>
      <c r="BG279" s="17">
        <v>76303.31</v>
      </c>
      <c r="BH279" s="17">
        <f t="shared" si="126"/>
        <v>0.9342192481954923</v>
      </c>
      <c r="BI279" s="17">
        <f t="shared" si="127"/>
        <v>81676.02</v>
      </c>
      <c r="BJ279" s="17">
        <v>423258.97</v>
      </c>
      <c r="BK279" s="17">
        <v>396120.95</v>
      </c>
      <c r="BL279" s="17">
        <f t="shared" si="128"/>
        <v>0.9358831780930715</v>
      </c>
      <c r="BM279" s="14">
        <v>486250.39440439997</v>
      </c>
      <c r="BN279" s="17">
        <v>48296</v>
      </c>
      <c r="BO279" s="17">
        <v>44341.74</v>
      </c>
      <c r="BP279" s="17">
        <f t="shared" si="135"/>
        <v>0.9181244823587874</v>
      </c>
      <c r="BQ279" s="17">
        <v>48296</v>
      </c>
      <c r="BR279" s="17">
        <v>974312.36</v>
      </c>
      <c r="BS279" s="17">
        <v>885139.91</v>
      </c>
      <c r="BT279" s="17">
        <f t="shared" si="140"/>
        <v>0.9084765279997065</v>
      </c>
      <c r="BU279" s="14">
        <v>1148692.32</v>
      </c>
    </row>
    <row r="280" spans="1:73" ht="12.75">
      <c r="A280" s="1" t="s">
        <v>278</v>
      </c>
      <c r="B280" s="17"/>
      <c r="C280" s="17"/>
      <c r="D280" s="17"/>
      <c r="E280" s="17"/>
      <c r="F280" s="17">
        <v>1009142.02</v>
      </c>
      <c r="G280" s="17">
        <v>957868.74</v>
      </c>
      <c r="H280" s="17">
        <f t="shared" si="129"/>
        <v>0.949191214929292</v>
      </c>
      <c r="I280" s="14">
        <v>1019098.8070804</v>
      </c>
      <c r="J280" s="29">
        <v>1526636.36</v>
      </c>
      <c r="K280" s="17">
        <v>1463624.42</v>
      </c>
      <c r="L280" s="17">
        <f t="shared" si="130"/>
        <v>0.9587249841213004</v>
      </c>
      <c r="M280" s="29">
        <v>1658153.5499999998</v>
      </c>
      <c r="N280" s="17"/>
      <c r="O280" s="17"/>
      <c r="P280" s="17"/>
      <c r="Q280" s="17"/>
      <c r="R280" s="17">
        <v>120537.3</v>
      </c>
      <c r="S280" s="17">
        <v>135855.71</v>
      </c>
      <c r="T280" s="17">
        <f>S280/R280</f>
        <v>1.1270843962823125</v>
      </c>
      <c r="U280" s="17">
        <f>R280</f>
        <v>120537.3</v>
      </c>
      <c r="V280" s="25">
        <v>2826785.77</v>
      </c>
      <c r="W280" s="16">
        <v>2613670.87</v>
      </c>
      <c r="X280" s="17">
        <f t="shared" si="134"/>
        <v>0.9246087544865489</v>
      </c>
      <c r="Y280" s="25">
        <v>2839044.85</v>
      </c>
      <c r="Z280" s="17">
        <v>186042.39</v>
      </c>
      <c r="AA280" s="17">
        <v>177368.66</v>
      </c>
      <c r="AB280" s="17">
        <f>AA280/Z280</f>
        <v>0.9533776683905211</v>
      </c>
      <c r="AC280" s="17">
        <f t="shared" si="122"/>
        <v>186042.39</v>
      </c>
      <c r="AD280" s="17"/>
      <c r="AE280" s="17"/>
      <c r="AF280" s="17"/>
      <c r="AG280" s="17"/>
      <c r="AH280" s="17">
        <v>282633.05</v>
      </c>
      <c r="AI280" s="17">
        <v>271701.91</v>
      </c>
      <c r="AJ280" s="17">
        <f>AI280/AH280</f>
        <v>0.9613239145245044</v>
      </c>
      <c r="AK280" s="17">
        <f t="shared" si="123"/>
        <v>282633.05</v>
      </c>
      <c r="AL280" s="17"/>
      <c r="AM280" s="17"/>
      <c r="AN280" s="17"/>
      <c r="AO280" s="17"/>
      <c r="AP280" s="17">
        <v>95585.24</v>
      </c>
      <c r="AQ280" s="17">
        <v>91045.05</v>
      </c>
      <c r="AR280" s="17">
        <f t="shared" si="141"/>
        <v>0.9525011392972388</v>
      </c>
      <c r="AS280" s="17">
        <f t="shared" si="142"/>
        <v>95585.24</v>
      </c>
      <c r="AT280" s="17">
        <v>1525893.94</v>
      </c>
      <c r="AU280" s="17">
        <v>1454281.44</v>
      </c>
      <c r="AV280" s="17">
        <f t="shared" si="138"/>
        <v>0.9530684943935225</v>
      </c>
      <c r="AW280" s="17">
        <f t="shared" si="124"/>
        <v>1525893.94</v>
      </c>
      <c r="AX280" s="17">
        <v>867047.81</v>
      </c>
      <c r="AY280" s="17">
        <v>827307.23</v>
      </c>
      <c r="AZ280" s="17">
        <f t="shared" si="139"/>
        <v>0.9541656416847416</v>
      </c>
      <c r="BA280" s="16">
        <v>34447.8</v>
      </c>
      <c r="BB280" s="17">
        <v>220172.22</v>
      </c>
      <c r="BC280" s="17">
        <v>210096.66</v>
      </c>
      <c r="BD280" s="17">
        <f t="shared" si="133"/>
        <v>0.9542378234638321</v>
      </c>
      <c r="BE280" s="17">
        <f t="shared" si="125"/>
        <v>220172.22</v>
      </c>
      <c r="BF280" s="17">
        <v>201403.94</v>
      </c>
      <c r="BG280" s="17">
        <v>192087.78</v>
      </c>
      <c r="BH280" s="17">
        <f t="shared" si="126"/>
        <v>0.9537439039176692</v>
      </c>
      <c r="BI280" s="17">
        <f t="shared" si="127"/>
        <v>201403.94</v>
      </c>
      <c r="BJ280" s="17">
        <v>560404</v>
      </c>
      <c r="BK280" s="17">
        <v>519968.63</v>
      </c>
      <c r="BL280" s="17">
        <f t="shared" si="128"/>
        <v>0.9278460360739752</v>
      </c>
      <c r="BM280" s="14">
        <v>612056.5013256001</v>
      </c>
      <c r="BN280" s="17">
        <v>138222.88</v>
      </c>
      <c r="BO280" s="17">
        <v>131659.21</v>
      </c>
      <c r="BP280" s="17">
        <f t="shared" si="135"/>
        <v>0.9525138674581226</v>
      </c>
      <c r="BQ280" s="17">
        <v>138222.88</v>
      </c>
      <c r="BR280" s="17">
        <v>223110.21</v>
      </c>
      <c r="BS280" s="17">
        <v>208217.53</v>
      </c>
      <c r="BT280" s="17">
        <f t="shared" si="140"/>
        <v>0.9332496706448351</v>
      </c>
      <c r="BU280" s="14">
        <v>225498.97</v>
      </c>
    </row>
    <row r="281" spans="1:73" ht="12.75">
      <c r="A281" s="1" t="s">
        <v>279</v>
      </c>
      <c r="B281" s="17"/>
      <c r="C281" s="17"/>
      <c r="D281" s="17"/>
      <c r="E281" s="17"/>
      <c r="F281" s="17">
        <v>349227.12</v>
      </c>
      <c r="G281" s="17">
        <v>336901.77</v>
      </c>
      <c r="H281" s="17">
        <f t="shared" si="129"/>
        <v>0.9647067787862524</v>
      </c>
      <c r="I281" s="14">
        <v>337193.3320492</v>
      </c>
      <c r="J281" s="29">
        <v>509846.86</v>
      </c>
      <c r="K281" s="17">
        <v>502623.92</v>
      </c>
      <c r="L281" s="17">
        <f t="shared" si="130"/>
        <v>0.9858331185956505</v>
      </c>
      <c r="M281" s="29">
        <v>528409.25</v>
      </c>
      <c r="N281" s="17"/>
      <c r="O281" s="17"/>
      <c r="P281" s="17"/>
      <c r="Q281" s="17"/>
      <c r="R281" s="17"/>
      <c r="S281" s="17"/>
      <c r="T281" s="17"/>
      <c r="U281" s="17"/>
      <c r="V281" s="25">
        <v>793979.07</v>
      </c>
      <c r="W281" s="16">
        <v>770469.04</v>
      </c>
      <c r="X281" s="17">
        <f t="shared" si="134"/>
        <v>0.9703896098923617</v>
      </c>
      <c r="Y281" s="25">
        <v>907909.5800000001</v>
      </c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>
        <v>28807.11</v>
      </c>
      <c r="AQ281" s="17">
        <v>28033.36</v>
      </c>
      <c r="AR281" s="17">
        <f t="shared" si="141"/>
        <v>0.9731403115411439</v>
      </c>
      <c r="AS281" s="17">
        <f t="shared" si="142"/>
        <v>28807.11</v>
      </c>
      <c r="AT281" s="17">
        <v>487148.64</v>
      </c>
      <c r="AU281" s="17">
        <v>475830.58</v>
      </c>
      <c r="AV281" s="17">
        <f t="shared" si="138"/>
        <v>0.9767667215492997</v>
      </c>
      <c r="AW281" s="17">
        <f t="shared" si="124"/>
        <v>487148.64</v>
      </c>
      <c r="AX281" s="17">
        <v>261321.69</v>
      </c>
      <c r="AY281" s="17">
        <v>256357.99</v>
      </c>
      <c r="AZ281" s="17">
        <f t="shared" si="139"/>
        <v>0.981005403722898</v>
      </c>
      <c r="BA281" s="16">
        <v>759639.23</v>
      </c>
      <c r="BB281" s="17">
        <v>66359.76</v>
      </c>
      <c r="BC281" s="17">
        <v>65060.13</v>
      </c>
      <c r="BD281" s="17">
        <f t="shared" si="133"/>
        <v>0.9804153902907425</v>
      </c>
      <c r="BE281" s="17">
        <f t="shared" si="125"/>
        <v>66359.76</v>
      </c>
      <c r="BF281" s="17">
        <v>60700.92</v>
      </c>
      <c r="BG281" s="17">
        <v>59214.23</v>
      </c>
      <c r="BH281" s="17">
        <f t="shared" si="126"/>
        <v>0.9755079494676523</v>
      </c>
      <c r="BI281" s="17">
        <f t="shared" si="127"/>
        <v>60700.92</v>
      </c>
      <c r="BJ281" s="17">
        <v>194162.34</v>
      </c>
      <c r="BK281" s="17">
        <v>182342.34</v>
      </c>
      <c r="BL281" s="17">
        <f t="shared" si="128"/>
        <v>0.9391231069835685</v>
      </c>
      <c r="BM281" s="14">
        <v>203483.7223288</v>
      </c>
      <c r="BN281" s="17">
        <v>41666.64</v>
      </c>
      <c r="BO281" s="17">
        <v>40104.4</v>
      </c>
      <c r="BP281" s="17">
        <f t="shared" si="135"/>
        <v>0.9625062160039783</v>
      </c>
      <c r="BQ281" s="17">
        <v>41666.64</v>
      </c>
      <c r="BR281" s="17">
        <v>29862.71</v>
      </c>
      <c r="BS281" s="17">
        <v>33064.56</v>
      </c>
      <c r="BT281" s="17">
        <f t="shared" si="140"/>
        <v>1.1072190032317897</v>
      </c>
      <c r="BU281" s="14">
        <v>30155.56</v>
      </c>
    </row>
    <row r="282" spans="1:73" ht="12.75">
      <c r="A282" s="1" t="s">
        <v>280</v>
      </c>
      <c r="B282" s="17"/>
      <c r="C282" s="17"/>
      <c r="D282" s="17"/>
      <c r="E282" s="17"/>
      <c r="F282" s="17">
        <v>347074.42</v>
      </c>
      <c r="G282" s="17">
        <v>329456.13</v>
      </c>
      <c r="H282" s="17">
        <f t="shared" si="129"/>
        <v>0.9492377167986048</v>
      </c>
      <c r="I282" s="14">
        <v>277129.821372</v>
      </c>
      <c r="J282" s="29">
        <v>509352.15</v>
      </c>
      <c r="K282" s="17">
        <v>492601.27</v>
      </c>
      <c r="L282" s="17">
        <f t="shared" si="130"/>
        <v>0.9671133615515317</v>
      </c>
      <c r="M282" s="29">
        <v>540450.06</v>
      </c>
      <c r="N282" s="17"/>
      <c r="O282" s="17"/>
      <c r="P282" s="17"/>
      <c r="Q282" s="17"/>
      <c r="R282" s="17"/>
      <c r="S282" s="17"/>
      <c r="T282" s="17"/>
      <c r="U282" s="17"/>
      <c r="V282" s="25">
        <v>780751.72</v>
      </c>
      <c r="W282" s="16">
        <v>730613.17</v>
      </c>
      <c r="X282" s="17">
        <f t="shared" si="134"/>
        <v>0.935781697669523</v>
      </c>
      <c r="Y282" s="25">
        <v>901829.54</v>
      </c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>
        <v>28424.04</v>
      </c>
      <c r="AQ282" s="17">
        <v>27509.06</v>
      </c>
      <c r="AR282" s="17">
        <f t="shared" si="141"/>
        <v>0.9678096428234692</v>
      </c>
      <c r="AS282" s="17">
        <f t="shared" si="142"/>
        <v>28424.04</v>
      </c>
      <c r="AT282" s="17">
        <v>480677.4</v>
      </c>
      <c r="AU282" s="17">
        <v>466136.55</v>
      </c>
      <c r="AV282" s="17">
        <f t="shared" si="138"/>
        <v>0.9697492538654823</v>
      </c>
      <c r="AW282" s="17">
        <f t="shared" si="124"/>
        <v>480677.4</v>
      </c>
      <c r="AX282" s="17">
        <v>257850.12</v>
      </c>
      <c r="AY282" s="17">
        <v>250639.3</v>
      </c>
      <c r="AZ282" s="17">
        <f t="shared" si="139"/>
        <v>0.9720348394641042</v>
      </c>
      <c r="BA282" s="16">
        <v>40460.53</v>
      </c>
      <c r="BB282" s="17">
        <v>65425.98</v>
      </c>
      <c r="BC282" s="17">
        <v>63559.98</v>
      </c>
      <c r="BD282" s="17">
        <f t="shared" si="133"/>
        <v>0.9714792197228074</v>
      </c>
      <c r="BE282" s="17">
        <f t="shared" si="125"/>
        <v>65425.98</v>
      </c>
      <c r="BF282" s="17">
        <v>59893.86</v>
      </c>
      <c r="BG282" s="17">
        <v>57959.69</v>
      </c>
      <c r="BH282" s="17">
        <f t="shared" si="126"/>
        <v>0.9677067064971268</v>
      </c>
      <c r="BI282" s="17">
        <f t="shared" si="127"/>
        <v>59893.86</v>
      </c>
      <c r="BJ282" s="17">
        <v>154375.44</v>
      </c>
      <c r="BK282" s="17">
        <v>144761.87</v>
      </c>
      <c r="BL282" s="17">
        <f t="shared" si="128"/>
        <v>0.9377260398415707</v>
      </c>
      <c r="BM282" s="14">
        <v>144716.25357200002</v>
      </c>
      <c r="BN282" s="17">
        <v>41114.1</v>
      </c>
      <c r="BO282" s="17">
        <v>39570.66</v>
      </c>
      <c r="BP282" s="17">
        <f t="shared" si="135"/>
        <v>0.9624595941538305</v>
      </c>
      <c r="BQ282" s="17">
        <v>41114.1</v>
      </c>
      <c r="BR282" s="17">
        <v>16139.19</v>
      </c>
      <c r="BS282" s="17">
        <v>16843.65</v>
      </c>
      <c r="BT282" s="17">
        <f t="shared" si="140"/>
        <v>1.0436490307134374</v>
      </c>
      <c r="BU282" s="14">
        <v>16219.88</v>
      </c>
    </row>
    <row r="283" spans="1:73" ht="12.75">
      <c r="A283" s="1" t="s">
        <v>281</v>
      </c>
      <c r="B283" s="17"/>
      <c r="C283" s="17"/>
      <c r="D283" s="17"/>
      <c r="E283" s="17"/>
      <c r="F283" s="17">
        <v>341738.52</v>
      </c>
      <c r="G283" s="17">
        <v>323341.76</v>
      </c>
      <c r="H283" s="17">
        <f t="shared" si="129"/>
        <v>0.9461671455708299</v>
      </c>
      <c r="I283" s="14">
        <v>280296.27372279996</v>
      </c>
      <c r="J283" s="29">
        <v>507021.93</v>
      </c>
      <c r="K283" s="17">
        <v>492970.71</v>
      </c>
      <c r="L283" s="17">
        <f t="shared" si="130"/>
        <v>0.9722867608507585</v>
      </c>
      <c r="M283" s="29">
        <v>527317.68</v>
      </c>
      <c r="N283" s="17"/>
      <c r="O283" s="17"/>
      <c r="P283" s="17"/>
      <c r="Q283" s="17"/>
      <c r="R283" s="17"/>
      <c r="S283" s="17"/>
      <c r="T283" s="17"/>
      <c r="U283" s="17"/>
      <c r="V283" s="25">
        <v>729920.97</v>
      </c>
      <c r="W283" s="16">
        <v>689149.75</v>
      </c>
      <c r="X283" s="17">
        <f t="shared" si="134"/>
        <v>0.9441429666008911</v>
      </c>
      <c r="Y283" s="25">
        <v>836742.76</v>
      </c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>
        <v>28805.28</v>
      </c>
      <c r="AQ283" s="17">
        <v>27416.96</v>
      </c>
      <c r="AR283" s="17">
        <f t="shared" si="141"/>
        <v>0.9518032805096843</v>
      </c>
      <c r="AS283" s="17">
        <f t="shared" si="142"/>
        <v>28805.28</v>
      </c>
      <c r="AT283" s="17">
        <v>487119</v>
      </c>
      <c r="AU283" s="17">
        <v>463841.79</v>
      </c>
      <c r="AV283" s="17">
        <f t="shared" si="138"/>
        <v>0.9522145307409483</v>
      </c>
      <c r="AW283" s="17">
        <f t="shared" si="124"/>
        <v>487119</v>
      </c>
      <c r="AX283" s="17">
        <v>261305.28</v>
      </c>
      <c r="AY283" s="17">
        <v>249047.89</v>
      </c>
      <c r="AZ283" s="17">
        <f t="shared" si="139"/>
        <v>0.9530916864749155</v>
      </c>
      <c r="BA283" s="16">
        <v>763805.28</v>
      </c>
      <c r="BB283" s="17">
        <v>66330.6</v>
      </c>
      <c r="BC283" s="17">
        <v>63114.7</v>
      </c>
      <c r="BD283" s="17">
        <f t="shared" si="133"/>
        <v>0.9515170976894524</v>
      </c>
      <c r="BE283" s="17">
        <f t="shared" si="125"/>
        <v>66330.6</v>
      </c>
      <c r="BF283" s="17">
        <v>60696.72</v>
      </c>
      <c r="BG283" s="17">
        <v>57827.81</v>
      </c>
      <c r="BH283" s="17">
        <f t="shared" si="126"/>
        <v>0.9527336897282093</v>
      </c>
      <c r="BI283" s="17">
        <f t="shared" si="127"/>
        <v>60696.72</v>
      </c>
      <c r="BJ283" s="17">
        <v>155579.66</v>
      </c>
      <c r="BK283" s="17">
        <v>144624.98</v>
      </c>
      <c r="BL283" s="17">
        <f t="shared" si="128"/>
        <v>0.9295879679901602</v>
      </c>
      <c r="BM283" s="14">
        <v>143859.3594232</v>
      </c>
      <c r="BN283" s="17">
        <v>41664.24</v>
      </c>
      <c r="BO283" s="17">
        <v>39620.13</v>
      </c>
      <c r="BP283" s="17">
        <f t="shared" si="135"/>
        <v>0.9509385026583949</v>
      </c>
      <c r="BQ283" s="17">
        <v>41664.24</v>
      </c>
      <c r="BR283" s="17">
        <v>16148.2</v>
      </c>
      <c r="BS283" s="17">
        <v>16735.58</v>
      </c>
      <c r="BT283" s="17">
        <f t="shared" si="140"/>
        <v>1.0363743327429684</v>
      </c>
      <c r="BU283" s="14">
        <v>16152.75</v>
      </c>
    </row>
    <row r="284" spans="1:73" ht="12.75">
      <c r="A284" s="1" t="s">
        <v>282</v>
      </c>
      <c r="B284" s="17"/>
      <c r="C284" s="17"/>
      <c r="D284" s="17"/>
      <c r="E284" s="17"/>
      <c r="F284" s="17">
        <v>364066.33</v>
      </c>
      <c r="G284" s="17">
        <v>364915.01</v>
      </c>
      <c r="H284" s="17">
        <f t="shared" si="129"/>
        <v>1.0023311136737088</v>
      </c>
      <c r="I284" s="14">
        <v>366775.1067724</v>
      </c>
      <c r="J284" s="29">
        <v>554550.57</v>
      </c>
      <c r="K284" s="17">
        <v>552229.97</v>
      </c>
      <c r="L284" s="17">
        <f t="shared" si="130"/>
        <v>0.9958153500770904</v>
      </c>
      <c r="M284" s="29">
        <v>625396.6900000001</v>
      </c>
      <c r="N284" s="17"/>
      <c r="O284" s="17"/>
      <c r="P284" s="17"/>
      <c r="Q284" s="17"/>
      <c r="R284" s="17"/>
      <c r="S284" s="17"/>
      <c r="T284" s="17"/>
      <c r="U284" s="17"/>
      <c r="V284" s="25">
        <v>819389.1</v>
      </c>
      <c r="W284" s="16">
        <v>837173.62</v>
      </c>
      <c r="X284" s="17">
        <f t="shared" si="134"/>
        <v>1.021704608958064</v>
      </c>
      <c r="Y284" s="25">
        <v>927057.96</v>
      </c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>
        <v>28674.48</v>
      </c>
      <c r="AQ284" s="17">
        <v>28344.68</v>
      </c>
      <c r="AR284" s="17">
        <f t="shared" si="141"/>
        <v>0.9884984836691023</v>
      </c>
      <c r="AS284" s="17">
        <f t="shared" si="142"/>
        <v>28674.48</v>
      </c>
      <c r="AT284" s="17">
        <v>484902.12</v>
      </c>
      <c r="AU284" s="17">
        <v>480700.26</v>
      </c>
      <c r="AV284" s="17">
        <f t="shared" si="138"/>
        <v>0.9913346223357407</v>
      </c>
      <c r="AW284" s="17">
        <f t="shared" si="124"/>
        <v>484902.12</v>
      </c>
      <c r="AX284" s="17">
        <v>260116.08</v>
      </c>
      <c r="AY284" s="17">
        <v>259216.26</v>
      </c>
      <c r="AZ284" s="17">
        <f t="shared" si="139"/>
        <v>0.9965406982913168</v>
      </c>
      <c r="BA284" s="16">
        <v>46847</v>
      </c>
      <c r="BB284" s="17">
        <v>66053.76</v>
      </c>
      <c r="BC284" s="17">
        <v>65860.43</v>
      </c>
      <c r="BD284" s="17">
        <f t="shared" si="133"/>
        <v>0.9970731416349349</v>
      </c>
      <c r="BE284" s="17">
        <f t="shared" si="125"/>
        <v>66053.76</v>
      </c>
      <c r="BF284" s="17">
        <v>59723.04</v>
      </c>
      <c r="BG284" s="17">
        <v>59199.93</v>
      </c>
      <c r="BH284" s="17">
        <f t="shared" si="126"/>
        <v>0.9912410687734583</v>
      </c>
      <c r="BI284" s="17">
        <f t="shared" si="127"/>
        <v>59723.04</v>
      </c>
      <c r="BJ284" s="17">
        <v>203094.56</v>
      </c>
      <c r="BK284" s="17">
        <v>200556.2</v>
      </c>
      <c r="BL284" s="17">
        <f t="shared" si="128"/>
        <v>0.9875015854683652</v>
      </c>
      <c r="BM284" s="14">
        <v>218291.18850159997</v>
      </c>
      <c r="BN284" s="17">
        <v>41475</v>
      </c>
      <c r="BO284" s="17">
        <v>40944.33</v>
      </c>
      <c r="BP284" s="17">
        <f t="shared" si="135"/>
        <v>0.9872050632911393</v>
      </c>
      <c r="BQ284" s="17">
        <v>41475</v>
      </c>
      <c r="BR284" s="17">
        <v>16977.96</v>
      </c>
      <c r="BS284" s="17">
        <v>17975.36</v>
      </c>
      <c r="BT284" s="17">
        <f t="shared" si="140"/>
        <v>1.05874675167099</v>
      </c>
      <c r="BU284" s="14">
        <v>16941.32</v>
      </c>
    </row>
    <row r="285" spans="1:73" ht="12.75">
      <c r="A285" s="1" t="s">
        <v>283</v>
      </c>
      <c r="B285" s="17"/>
      <c r="C285" s="17"/>
      <c r="D285" s="17"/>
      <c r="E285" s="17"/>
      <c r="F285" s="17">
        <v>805081.93</v>
      </c>
      <c r="G285" s="17">
        <v>726926.73</v>
      </c>
      <c r="H285" s="17">
        <f t="shared" si="129"/>
        <v>0.9029226752114532</v>
      </c>
      <c r="I285" s="14">
        <v>643242.3466228</v>
      </c>
      <c r="J285" s="29">
        <v>913153.83</v>
      </c>
      <c r="K285" s="17">
        <v>873899.24</v>
      </c>
      <c r="L285" s="17">
        <f t="shared" si="130"/>
        <v>0.9570120732012919</v>
      </c>
      <c r="M285" s="29">
        <v>990479.78</v>
      </c>
      <c r="N285" s="17"/>
      <c r="O285" s="17"/>
      <c r="P285" s="17"/>
      <c r="Q285" s="17"/>
      <c r="R285" s="17"/>
      <c r="S285" s="17"/>
      <c r="T285" s="17"/>
      <c r="U285" s="17"/>
      <c r="V285" s="25">
        <v>922456.61</v>
      </c>
      <c r="W285" s="16">
        <v>816085.26</v>
      </c>
      <c r="X285" s="17">
        <f t="shared" si="134"/>
        <v>0.8846868797438614</v>
      </c>
      <c r="Y285" s="25">
        <v>1006875.21</v>
      </c>
      <c r="Z285" s="17">
        <v>1423.62</v>
      </c>
      <c r="AA285" s="17">
        <v>1587.86</v>
      </c>
      <c r="AB285" s="17">
        <f aca="true" t="shared" si="143" ref="AB285:AB305">AA285/Z285</f>
        <v>1.11536786502016</v>
      </c>
      <c r="AC285" s="17">
        <f t="shared" si="122"/>
        <v>1423.62</v>
      </c>
      <c r="AD285" s="17"/>
      <c r="AE285" s="17"/>
      <c r="AF285" s="17"/>
      <c r="AG285" s="17"/>
      <c r="AH285" s="17">
        <v>88977.61</v>
      </c>
      <c r="AI285" s="17">
        <v>81457.28</v>
      </c>
      <c r="AJ285" s="17">
        <f aca="true" t="shared" si="144" ref="AJ285:AJ305">AI285/AH285</f>
        <v>0.9154806473223994</v>
      </c>
      <c r="AK285" s="17">
        <f t="shared" si="123"/>
        <v>88977.61</v>
      </c>
      <c r="AL285" s="17"/>
      <c r="AM285" s="17">
        <v>-402.97</v>
      </c>
      <c r="AN285" s="17"/>
      <c r="AO285" s="17"/>
      <c r="AP285" s="17">
        <v>39274.02</v>
      </c>
      <c r="AQ285" s="17">
        <v>35911</v>
      </c>
      <c r="AR285" s="17">
        <f t="shared" si="141"/>
        <v>0.9143703649384505</v>
      </c>
      <c r="AS285" s="17">
        <f t="shared" si="142"/>
        <v>39274.02</v>
      </c>
      <c r="AT285" s="17">
        <v>626845.69</v>
      </c>
      <c r="AU285" s="17">
        <v>578245.91</v>
      </c>
      <c r="AV285" s="17">
        <f t="shared" si="138"/>
        <v>0.9224693081960891</v>
      </c>
      <c r="AW285" s="17">
        <f t="shared" si="124"/>
        <v>626845.69</v>
      </c>
      <c r="AX285" s="17">
        <v>355141.44</v>
      </c>
      <c r="AY285" s="17">
        <v>330730.73</v>
      </c>
      <c r="AZ285" s="17">
        <f t="shared" si="139"/>
        <v>0.9312648222634903</v>
      </c>
      <c r="BA285" s="16">
        <v>59546.65</v>
      </c>
      <c r="BB285" s="17">
        <v>90468.83</v>
      </c>
      <c r="BC285" s="17">
        <v>84139.96</v>
      </c>
      <c r="BD285" s="17">
        <f t="shared" si="133"/>
        <v>0.930043640445002</v>
      </c>
      <c r="BE285" s="17">
        <f t="shared" si="125"/>
        <v>90468.83</v>
      </c>
      <c r="BF285" s="17">
        <v>82753.77</v>
      </c>
      <c r="BG285" s="17">
        <v>76214.16</v>
      </c>
      <c r="BH285" s="17">
        <f t="shared" si="126"/>
        <v>0.9209750806519147</v>
      </c>
      <c r="BI285" s="17">
        <f t="shared" si="127"/>
        <v>82753.77</v>
      </c>
      <c r="BJ285" s="17">
        <v>385956.79</v>
      </c>
      <c r="BK285" s="17">
        <v>355835.38</v>
      </c>
      <c r="BL285" s="17">
        <f t="shared" si="128"/>
        <v>0.9219565226459677</v>
      </c>
      <c r="BM285" s="14">
        <v>386437.4127952</v>
      </c>
      <c r="BN285" s="17">
        <v>56773.11</v>
      </c>
      <c r="BO285" s="17">
        <v>50778.11</v>
      </c>
      <c r="BP285" s="17">
        <f t="shared" si="135"/>
        <v>0.8944042346808199</v>
      </c>
      <c r="BQ285" s="17">
        <v>56773.11</v>
      </c>
      <c r="BR285" s="17">
        <v>47807.99</v>
      </c>
      <c r="BS285" s="17">
        <v>41556.65</v>
      </c>
      <c r="BT285" s="17">
        <f t="shared" si="140"/>
        <v>0.8692406855004782</v>
      </c>
      <c r="BU285" s="14">
        <v>52314.65</v>
      </c>
    </row>
    <row r="286" spans="1:73" ht="12.75">
      <c r="A286" s="1" t="s">
        <v>284</v>
      </c>
      <c r="B286" s="17"/>
      <c r="C286" s="17"/>
      <c r="D286" s="17"/>
      <c r="E286" s="17"/>
      <c r="F286" s="17">
        <v>1827897.94</v>
      </c>
      <c r="G286" s="17">
        <v>1758545.2</v>
      </c>
      <c r="H286" s="17">
        <f t="shared" si="129"/>
        <v>0.9620587460151084</v>
      </c>
      <c r="I286" s="14">
        <v>1825657.24941</v>
      </c>
      <c r="J286" s="29">
        <v>2701204.86</v>
      </c>
      <c r="K286" s="17">
        <v>2534480.97</v>
      </c>
      <c r="L286" s="17">
        <f t="shared" si="130"/>
        <v>0.9382779542311354</v>
      </c>
      <c r="M286" s="29">
        <v>2947411.71</v>
      </c>
      <c r="N286" s="17"/>
      <c r="O286" s="17"/>
      <c r="P286" s="17"/>
      <c r="Q286" s="17"/>
      <c r="R286" s="17"/>
      <c r="S286" s="17"/>
      <c r="T286" s="17"/>
      <c r="U286" s="17"/>
      <c r="V286" s="25">
        <v>4300259.66</v>
      </c>
      <c r="W286" s="16">
        <v>4333411.89</v>
      </c>
      <c r="X286" s="17">
        <f t="shared" si="134"/>
        <v>1.0077093553927392</v>
      </c>
      <c r="Y286" s="25">
        <v>4230372.48</v>
      </c>
      <c r="Z286" s="17">
        <v>325057.09</v>
      </c>
      <c r="AA286" s="17">
        <v>312432.71</v>
      </c>
      <c r="AB286" s="17">
        <f t="shared" si="143"/>
        <v>0.9611625760877881</v>
      </c>
      <c r="AC286" s="17">
        <f t="shared" si="122"/>
        <v>325057.09</v>
      </c>
      <c r="AD286" s="17"/>
      <c r="AE286" s="17"/>
      <c r="AF286" s="17"/>
      <c r="AG286" s="17"/>
      <c r="AH286" s="17">
        <v>596663.43</v>
      </c>
      <c r="AI286" s="17">
        <v>573839.88</v>
      </c>
      <c r="AJ286" s="17">
        <f t="shared" si="144"/>
        <v>0.9617480327225685</v>
      </c>
      <c r="AK286" s="17">
        <f t="shared" si="123"/>
        <v>596663.43</v>
      </c>
      <c r="AL286" s="17"/>
      <c r="AM286" s="17">
        <v>-16.96</v>
      </c>
      <c r="AN286" s="17"/>
      <c r="AO286" s="17"/>
      <c r="AP286" s="17">
        <v>166773.7</v>
      </c>
      <c r="AQ286" s="17">
        <v>159614.48</v>
      </c>
      <c r="AR286" s="17">
        <f t="shared" si="141"/>
        <v>0.9570722482022045</v>
      </c>
      <c r="AS286" s="17">
        <f t="shared" si="142"/>
        <v>166773.7</v>
      </c>
      <c r="AT286" s="17">
        <v>2666048.46</v>
      </c>
      <c r="AU286" s="17">
        <v>2560879.26</v>
      </c>
      <c r="AV286" s="17">
        <f t="shared" si="138"/>
        <v>0.9605524049626614</v>
      </c>
      <c r="AW286" s="17">
        <f t="shared" si="124"/>
        <v>2666048.46</v>
      </c>
      <c r="AX286" s="17">
        <v>1514937.94</v>
      </c>
      <c r="AY286" s="17">
        <v>1459066.73</v>
      </c>
      <c r="AZ286" s="17">
        <f t="shared" si="139"/>
        <v>0.9631198027821523</v>
      </c>
      <c r="BA286" s="16">
        <v>465712.44</v>
      </c>
      <c r="BB286" s="17">
        <v>382962.48</v>
      </c>
      <c r="BC286" s="17">
        <v>368200.14</v>
      </c>
      <c r="BD286" s="17">
        <f t="shared" si="133"/>
        <v>0.9614522550616448</v>
      </c>
      <c r="BE286" s="17">
        <f t="shared" si="125"/>
        <v>382962.48</v>
      </c>
      <c r="BF286" s="17">
        <v>351425.86</v>
      </c>
      <c r="BG286" s="17">
        <v>337173.08</v>
      </c>
      <c r="BH286" s="17">
        <f t="shared" si="126"/>
        <v>0.9594429960276686</v>
      </c>
      <c r="BI286" s="17">
        <f t="shared" si="127"/>
        <v>351425.86</v>
      </c>
      <c r="BJ286" s="17">
        <v>982963.34</v>
      </c>
      <c r="BK286" s="17">
        <v>927375.1</v>
      </c>
      <c r="BL286" s="17">
        <f t="shared" si="128"/>
        <v>0.9434483080518548</v>
      </c>
      <c r="BM286" s="14">
        <v>1029969.1790100001</v>
      </c>
      <c r="BN286" s="17">
        <v>241522.96</v>
      </c>
      <c r="BO286" s="17">
        <v>230431.56</v>
      </c>
      <c r="BP286" s="17">
        <f t="shared" si="135"/>
        <v>0.9540772438363624</v>
      </c>
      <c r="BQ286" s="17">
        <v>241522.96</v>
      </c>
      <c r="BR286" s="17">
        <v>326792.23</v>
      </c>
      <c r="BS286" s="17">
        <v>313527.06</v>
      </c>
      <c r="BT286" s="17">
        <f t="shared" si="140"/>
        <v>0.9594079394115338</v>
      </c>
      <c r="BU286" s="14">
        <v>325044.34</v>
      </c>
    </row>
    <row r="287" spans="1:73" ht="12.75">
      <c r="A287" s="1" t="s">
        <v>285</v>
      </c>
      <c r="B287" s="17"/>
      <c r="C287" s="17"/>
      <c r="D287" s="17"/>
      <c r="E287" s="17"/>
      <c r="F287" s="17">
        <v>1237525.71</v>
      </c>
      <c r="G287" s="17">
        <v>1174642.45</v>
      </c>
      <c r="H287" s="17">
        <f t="shared" si="129"/>
        <v>0.9491863001375543</v>
      </c>
      <c r="I287" s="14">
        <v>1305245.5973632</v>
      </c>
      <c r="J287" s="29">
        <v>1866187.1</v>
      </c>
      <c r="K287" s="17">
        <v>1750159.92</v>
      </c>
      <c r="L287" s="17">
        <f t="shared" si="130"/>
        <v>0.9378266091325997</v>
      </c>
      <c r="M287" s="29">
        <v>2115142.18</v>
      </c>
      <c r="N287" s="17"/>
      <c r="O287" s="17"/>
      <c r="P287" s="17"/>
      <c r="Q287" s="17"/>
      <c r="R287" s="17"/>
      <c r="S287" s="17">
        <v>1245.76</v>
      </c>
      <c r="T287" s="17"/>
      <c r="U287" s="17"/>
      <c r="V287" s="25">
        <v>3855628.91</v>
      </c>
      <c r="W287" s="16">
        <v>3819132.86</v>
      </c>
      <c r="X287" s="17">
        <f t="shared" si="134"/>
        <v>0.9905343457962607</v>
      </c>
      <c r="Y287" s="25">
        <v>3958860.5300000003</v>
      </c>
      <c r="Z287" s="17">
        <v>226826.24</v>
      </c>
      <c r="AA287" s="17">
        <v>219456.6</v>
      </c>
      <c r="AB287" s="17">
        <f t="shared" si="143"/>
        <v>0.9675097554850798</v>
      </c>
      <c r="AC287" s="17">
        <f t="shared" si="122"/>
        <v>226826.24</v>
      </c>
      <c r="AD287" s="17"/>
      <c r="AE287" s="17"/>
      <c r="AF287" s="17"/>
      <c r="AG287" s="17"/>
      <c r="AH287" s="17">
        <v>506661.72</v>
      </c>
      <c r="AI287" s="17">
        <v>498346.45</v>
      </c>
      <c r="AJ287" s="17">
        <f t="shared" si="144"/>
        <v>0.9835881226629871</v>
      </c>
      <c r="AK287" s="17">
        <f t="shared" si="123"/>
        <v>506661.72</v>
      </c>
      <c r="AL287" s="17"/>
      <c r="AM287" s="17"/>
      <c r="AN287" s="17"/>
      <c r="AO287" s="17"/>
      <c r="AP287" s="17">
        <v>116534.34</v>
      </c>
      <c r="AQ287" s="17">
        <v>112271.16</v>
      </c>
      <c r="AR287" s="17">
        <f t="shared" si="141"/>
        <v>0.9634169636177629</v>
      </c>
      <c r="AS287" s="17">
        <f t="shared" si="142"/>
        <v>116534.34</v>
      </c>
      <c r="AT287" s="17">
        <v>1860383.65</v>
      </c>
      <c r="AU287" s="17">
        <v>1799204.49</v>
      </c>
      <c r="AV287" s="17">
        <f t="shared" si="138"/>
        <v>0.9671147615170667</v>
      </c>
      <c r="AW287" s="17">
        <f t="shared" si="124"/>
        <v>1860383.65</v>
      </c>
      <c r="AX287" s="17">
        <v>1057131.72</v>
      </c>
      <c r="AY287" s="17">
        <v>1025607.85</v>
      </c>
      <c r="AZ287" s="17">
        <f t="shared" si="139"/>
        <v>0.9701798088132291</v>
      </c>
      <c r="BA287" s="16">
        <v>273415.47</v>
      </c>
      <c r="BB287" s="17">
        <v>268445.85</v>
      </c>
      <c r="BC287" s="17">
        <v>260631.51</v>
      </c>
      <c r="BD287" s="17">
        <f t="shared" si="133"/>
        <v>0.9708904421506238</v>
      </c>
      <c r="BE287" s="17">
        <f t="shared" si="125"/>
        <v>268445.85</v>
      </c>
      <c r="BF287" s="17">
        <v>245554.71</v>
      </c>
      <c r="BG287" s="17">
        <v>237422.49</v>
      </c>
      <c r="BH287" s="17">
        <f t="shared" si="126"/>
        <v>0.9668822479519941</v>
      </c>
      <c r="BI287" s="17">
        <f t="shared" si="127"/>
        <v>245554.71</v>
      </c>
      <c r="BJ287" s="17">
        <v>707442.91</v>
      </c>
      <c r="BK287" s="17">
        <v>648936.41</v>
      </c>
      <c r="BL287" s="17">
        <f t="shared" si="128"/>
        <v>0.9172986269662382</v>
      </c>
      <c r="BM287" s="14">
        <v>770074.3043608001</v>
      </c>
      <c r="BN287" s="17">
        <v>168561.07</v>
      </c>
      <c r="BO287" s="17">
        <v>160129.4</v>
      </c>
      <c r="BP287" s="17">
        <f t="shared" si="135"/>
        <v>0.9499785448680409</v>
      </c>
      <c r="BQ287" s="17">
        <v>168561.07</v>
      </c>
      <c r="BR287" s="17">
        <v>212113.52</v>
      </c>
      <c r="BS287" s="17">
        <v>201149.71</v>
      </c>
      <c r="BT287" s="17">
        <f t="shared" si="140"/>
        <v>0.9483115927735299</v>
      </c>
      <c r="BU287" s="14">
        <v>210349.25</v>
      </c>
    </row>
    <row r="288" spans="1:73" ht="12.75">
      <c r="A288" s="1" t="s">
        <v>286</v>
      </c>
      <c r="B288" s="17"/>
      <c r="C288" s="17"/>
      <c r="D288" s="17"/>
      <c r="E288" s="17"/>
      <c r="F288" s="17">
        <v>1079598.27</v>
      </c>
      <c r="G288" s="17">
        <v>1062319.31</v>
      </c>
      <c r="H288" s="17">
        <f t="shared" si="129"/>
        <v>0.9839950095510991</v>
      </c>
      <c r="I288" s="14">
        <v>991136.4587559999</v>
      </c>
      <c r="J288" s="29">
        <v>1755126.64</v>
      </c>
      <c r="K288" s="17">
        <v>1716209.26</v>
      </c>
      <c r="L288" s="17">
        <f t="shared" si="130"/>
        <v>0.9778264547337736</v>
      </c>
      <c r="M288" s="29">
        <v>1907278.8</v>
      </c>
      <c r="N288" s="17"/>
      <c r="O288" s="17"/>
      <c r="P288" s="17"/>
      <c r="Q288" s="17"/>
      <c r="R288" s="17"/>
      <c r="S288" s="17"/>
      <c r="T288" s="17"/>
      <c r="U288" s="17"/>
      <c r="V288" s="25">
        <v>2872693.18</v>
      </c>
      <c r="W288" s="16">
        <v>2700066.61</v>
      </c>
      <c r="X288" s="17">
        <f t="shared" si="134"/>
        <v>0.9399077593103764</v>
      </c>
      <c r="Y288" s="25">
        <v>2908483.96</v>
      </c>
      <c r="Z288" s="17">
        <v>186107.74</v>
      </c>
      <c r="AA288" s="17">
        <v>178913.14</v>
      </c>
      <c r="AB288" s="17">
        <f t="shared" si="143"/>
        <v>0.9613417475275344</v>
      </c>
      <c r="AC288" s="17">
        <f t="shared" si="122"/>
        <v>186107.74</v>
      </c>
      <c r="AD288" s="17"/>
      <c r="AE288" s="17"/>
      <c r="AF288" s="17"/>
      <c r="AG288" s="17"/>
      <c r="AH288" s="17">
        <v>313305.75</v>
      </c>
      <c r="AI288" s="17">
        <v>297126.9</v>
      </c>
      <c r="AJ288" s="17">
        <f t="shared" si="144"/>
        <v>0.948360826445094</v>
      </c>
      <c r="AK288" s="17">
        <f t="shared" si="123"/>
        <v>313305.75</v>
      </c>
      <c r="AL288" s="17"/>
      <c r="AM288" s="17">
        <v>-21.2</v>
      </c>
      <c r="AN288" s="17"/>
      <c r="AO288" s="17"/>
      <c r="AP288" s="17">
        <v>95611.34</v>
      </c>
      <c r="AQ288" s="17">
        <v>91338.48</v>
      </c>
      <c r="AR288" s="17">
        <f t="shared" si="141"/>
        <v>0.9553101127962437</v>
      </c>
      <c r="AS288" s="17">
        <f t="shared" si="142"/>
        <v>95611.34</v>
      </c>
      <c r="AT288" s="17">
        <v>1526391.44</v>
      </c>
      <c r="AU288" s="17">
        <v>1465019.37</v>
      </c>
      <c r="AV288" s="17">
        <f t="shared" si="138"/>
        <v>0.9597927055985064</v>
      </c>
      <c r="AW288" s="17">
        <f t="shared" si="124"/>
        <v>1526391.44</v>
      </c>
      <c r="AX288" s="17">
        <v>867341.42</v>
      </c>
      <c r="AY288" s="17">
        <v>836707.18</v>
      </c>
      <c r="AZ288" s="17">
        <f t="shared" si="139"/>
        <v>0.9646802985610903</v>
      </c>
      <c r="BA288" s="16">
        <v>789761.72</v>
      </c>
      <c r="BB288" s="17">
        <v>220254.98</v>
      </c>
      <c r="BC288" s="17">
        <v>212611.75</v>
      </c>
      <c r="BD288" s="17">
        <f t="shared" si="133"/>
        <v>0.965298264765682</v>
      </c>
      <c r="BE288" s="17">
        <f t="shared" si="125"/>
        <v>220254.98</v>
      </c>
      <c r="BF288" s="17">
        <v>201466.06</v>
      </c>
      <c r="BG288" s="17">
        <v>192649.4</v>
      </c>
      <c r="BH288" s="17">
        <f t="shared" si="126"/>
        <v>0.9562374923101191</v>
      </c>
      <c r="BI288" s="17">
        <f t="shared" si="127"/>
        <v>201466.06</v>
      </c>
      <c r="BJ288" s="17">
        <v>549928.14</v>
      </c>
      <c r="BK288" s="17">
        <v>517801.88</v>
      </c>
      <c r="BL288" s="17">
        <f t="shared" si="128"/>
        <v>0.9415809854720291</v>
      </c>
      <c r="BM288" s="14">
        <v>553768.3384499999</v>
      </c>
      <c r="BN288" s="17">
        <v>138295.94</v>
      </c>
      <c r="BO288" s="17">
        <v>129858.47</v>
      </c>
      <c r="BP288" s="17">
        <f t="shared" si="135"/>
        <v>0.9389897490844633</v>
      </c>
      <c r="BQ288" s="17">
        <v>138295.94</v>
      </c>
      <c r="BR288" s="17">
        <v>223950.07</v>
      </c>
      <c r="BS288" s="17">
        <v>206342.31</v>
      </c>
      <c r="BT288" s="17">
        <f t="shared" si="140"/>
        <v>0.9213764032313095</v>
      </c>
      <c r="BU288" s="14">
        <v>222196.44</v>
      </c>
    </row>
    <row r="289" spans="1:73" ht="12.75">
      <c r="A289" s="1" t="s">
        <v>287</v>
      </c>
      <c r="B289" s="17"/>
      <c r="C289" s="17"/>
      <c r="D289" s="17"/>
      <c r="E289" s="17"/>
      <c r="F289" s="17">
        <v>956270.79</v>
      </c>
      <c r="G289" s="17">
        <v>955573.77</v>
      </c>
      <c r="H289" s="17">
        <f t="shared" si="129"/>
        <v>0.9992711060430906</v>
      </c>
      <c r="I289" s="14">
        <v>1016660.1615259999</v>
      </c>
      <c r="J289" s="29">
        <v>1699852.12</v>
      </c>
      <c r="K289" s="17">
        <v>1715107.07</v>
      </c>
      <c r="L289" s="17">
        <f t="shared" si="130"/>
        <v>1.0089742806568374</v>
      </c>
      <c r="M289" s="29">
        <v>1913708.4</v>
      </c>
      <c r="N289" s="17"/>
      <c r="O289" s="17"/>
      <c r="P289" s="17"/>
      <c r="Q289" s="17"/>
      <c r="R289" s="17">
        <v>229028.16</v>
      </c>
      <c r="S289" s="17">
        <v>238884.51</v>
      </c>
      <c r="T289" s="17">
        <f>S289/R289</f>
        <v>1.0430355376386904</v>
      </c>
      <c r="U289" s="17">
        <f>R289</f>
        <v>229028.16</v>
      </c>
      <c r="V289" s="25">
        <v>2730510.33</v>
      </c>
      <c r="W289" s="16">
        <v>2772146.77</v>
      </c>
      <c r="X289" s="17">
        <f t="shared" si="134"/>
        <v>1.015248592742002</v>
      </c>
      <c r="Y289" s="25">
        <v>3042352.3</v>
      </c>
      <c r="Z289" s="17">
        <v>201396.24</v>
      </c>
      <c r="AA289" s="17">
        <v>197028.23</v>
      </c>
      <c r="AB289" s="17">
        <f t="shared" si="143"/>
        <v>0.9783113627146168</v>
      </c>
      <c r="AC289" s="17">
        <f t="shared" si="122"/>
        <v>201396.24</v>
      </c>
      <c r="AD289" s="17"/>
      <c r="AE289" s="17"/>
      <c r="AF289" s="17"/>
      <c r="AG289" s="17"/>
      <c r="AH289" s="17">
        <v>325945.32</v>
      </c>
      <c r="AI289" s="17">
        <v>317192.83</v>
      </c>
      <c r="AJ289" s="17">
        <f t="shared" si="144"/>
        <v>0.9731473671718925</v>
      </c>
      <c r="AK289" s="17">
        <f t="shared" si="123"/>
        <v>325945.32</v>
      </c>
      <c r="AL289" s="17"/>
      <c r="AM289" s="17"/>
      <c r="AN289" s="17"/>
      <c r="AO289" s="17"/>
      <c r="AP289" s="17"/>
      <c r="AQ289" s="17"/>
      <c r="AR289" s="17"/>
      <c r="AS289" s="17"/>
      <c r="AT289" s="17">
        <v>1651800.24</v>
      </c>
      <c r="AU289" s="17">
        <v>1615206</v>
      </c>
      <c r="AV289" s="17">
        <f t="shared" si="138"/>
        <v>0.9778458441197466</v>
      </c>
      <c r="AW289" s="17">
        <f t="shared" si="124"/>
        <v>1651800.24</v>
      </c>
      <c r="AX289" s="17">
        <v>938607.12</v>
      </c>
      <c r="AY289" s="17">
        <v>919197.28</v>
      </c>
      <c r="AZ289" s="17">
        <f t="shared" si="139"/>
        <v>0.979320591559118</v>
      </c>
      <c r="BA289" s="16">
        <v>156446.17</v>
      </c>
      <c r="BB289" s="17">
        <v>238349.28</v>
      </c>
      <c r="BC289" s="17">
        <v>233467.83</v>
      </c>
      <c r="BD289" s="17">
        <f t="shared" si="133"/>
        <v>0.9795197619225029</v>
      </c>
      <c r="BE289" s="17">
        <f t="shared" si="125"/>
        <v>238349.28</v>
      </c>
      <c r="BF289" s="17">
        <v>218022.84</v>
      </c>
      <c r="BG289" s="17">
        <v>213218.27</v>
      </c>
      <c r="BH289" s="17">
        <f t="shared" si="126"/>
        <v>0.977962996904361</v>
      </c>
      <c r="BI289" s="17">
        <f t="shared" si="127"/>
        <v>218022.84</v>
      </c>
      <c r="BJ289" s="17">
        <v>494374.29</v>
      </c>
      <c r="BK289" s="17">
        <v>472780.54</v>
      </c>
      <c r="BL289" s="17">
        <f t="shared" si="128"/>
        <v>0.956321049785983</v>
      </c>
      <c r="BM289" s="14">
        <v>564834.6971999999</v>
      </c>
      <c r="BN289" s="17">
        <v>149621.58</v>
      </c>
      <c r="BO289" s="17">
        <v>146079.14</v>
      </c>
      <c r="BP289" s="17">
        <f t="shared" si="135"/>
        <v>0.9763240035294376</v>
      </c>
      <c r="BQ289" s="17">
        <v>149621.58</v>
      </c>
      <c r="BR289" s="17">
        <v>227432.76</v>
      </c>
      <c r="BS289" s="17">
        <v>224953.98</v>
      </c>
      <c r="BT289" s="17">
        <f t="shared" si="140"/>
        <v>0.9891010424355753</v>
      </c>
      <c r="BU289" s="14">
        <v>225996.19</v>
      </c>
    </row>
    <row r="290" spans="1:73" ht="12.75">
      <c r="A290" s="1" t="s">
        <v>288</v>
      </c>
      <c r="B290" s="17"/>
      <c r="C290" s="17"/>
      <c r="D290" s="17"/>
      <c r="E290" s="17"/>
      <c r="F290" s="17">
        <v>594247.12</v>
      </c>
      <c r="G290" s="17">
        <v>584055.69</v>
      </c>
      <c r="H290" s="17">
        <f t="shared" si="129"/>
        <v>0.982849845363996</v>
      </c>
      <c r="I290" s="14">
        <v>575630.604357</v>
      </c>
      <c r="J290" s="29">
        <v>1058469.02</v>
      </c>
      <c r="K290" s="17">
        <v>1015303.64</v>
      </c>
      <c r="L290" s="17">
        <f t="shared" si="130"/>
        <v>0.9592190426130752</v>
      </c>
      <c r="M290" s="29">
        <v>1197299.15</v>
      </c>
      <c r="N290" s="17"/>
      <c r="O290" s="17"/>
      <c r="P290" s="17"/>
      <c r="Q290" s="17"/>
      <c r="R290" s="17">
        <v>264295.2</v>
      </c>
      <c r="S290" s="17">
        <v>277364.29</v>
      </c>
      <c r="T290" s="17">
        <f>S290/R290</f>
        <v>1.0494488359985348</v>
      </c>
      <c r="U290" s="17">
        <f>R290</f>
        <v>264295.2</v>
      </c>
      <c r="V290" s="25">
        <v>1628711.11</v>
      </c>
      <c r="W290" s="16">
        <v>1573339.37</v>
      </c>
      <c r="X290" s="17">
        <f t="shared" si="134"/>
        <v>0.9660027246943751</v>
      </c>
      <c r="Y290" s="25">
        <v>1808061.8</v>
      </c>
      <c r="Z290" s="17">
        <v>114214.2</v>
      </c>
      <c r="AA290" s="17">
        <v>110849.09</v>
      </c>
      <c r="AB290" s="17">
        <f t="shared" si="143"/>
        <v>0.9705368509344723</v>
      </c>
      <c r="AC290" s="17">
        <f t="shared" si="122"/>
        <v>114214.2</v>
      </c>
      <c r="AD290" s="17"/>
      <c r="AE290" s="17"/>
      <c r="AF290" s="17"/>
      <c r="AG290" s="17"/>
      <c r="AH290" s="17">
        <v>187735.92</v>
      </c>
      <c r="AI290" s="17">
        <v>183292.27</v>
      </c>
      <c r="AJ290" s="17">
        <f t="shared" si="144"/>
        <v>0.9763303154771872</v>
      </c>
      <c r="AK290" s="17">
        <f t="shared" si="123"/>
        <v>187735.92</v>
      </c>
      <c r="AL290" s="17"/>
      <c r="AM290" s="17"/>
      <c r="AN290" s="17"/>
      <c r="AO290" s="17"/>
      <c r="AP290" s="17"/>
      <c r="AQ290" s="17"/>
      <c r="AR290" s="17"/>
      <c r="AS290" s="17"/>
      <c r="AT290" s="17">
        <v>936758.52</v>
      </c>
      <c r="AU290" s="17">
        <v>908817.2</v>
      </c>
      <c r="AV290" s="17">
        <f t="shared" si="138"/>
        <v>0.970172334274579</v>
      </c>
      <c r="AW290" s="17">
        <f t="shared" si="124"/>
        <v>936758.52</v>
      </c>
      <c r="AX290" s="17">
        <v>532297.08</v>
      </c>
      <c r="AY290" s="17">
        <v>517123.03</v>
      </c>
      <c r="AZ290" s="17">
        <f t="shared" si="139"/>
        <v>0.9714932683831369</v>
      </c>
      <c r="BA290" s="16">
        <v>927043</v>
      </c>
      <c r="BB290" s="17">
        <v>135170.64</v>
      </c>
      <c r="BC290" s="17">
        <v>131346.76</v>
      </c>
      <c r="BD290" s="17">
        <f t="shared" si="133"/>
        <v>0.9717107206121093</v>
      </c>
      <c r="BE290" s="17">
        <f t="shared" si="125"/>
        <v>135170.64</v>
      </c>
      <c r="BF290" s="17">
        <v>123644.28</v>
      </c>
      <c r="BG290" s="17">
        <v>119944.16</v>
      </c>
      <c r="BH290" s="17">
        <f t="shared" si="126"/>
        <v>0.9700744749372959</v>
      </c>
      <c r="BI290" s="17">
        <f t="shared" si="127"/>
        <v>123644.28</v>
      </c>
      <c r="BJ290" s="17">
        <v>284473.22</v>
      </c>
      <c r="BK290" s="17">
        <v>264743.25</v>
      </c>
      <c r="BL290" s="17">
        <f t="shared" si="128"/>
        <v>0.9306438405695975</v>
      </c>
      <c r="BM290" s="14">
        <v>284195.2447518</v>
      </c>
      <c r="BN290" s="17">
        <v>84875.88</v>
      </c>
      <c r="BO290" s="17">
        <v>82231.18</v>
      </c>
      <c r="BP290" s="17">
        <f t="shared" si="135"/>
        <v>0.9688403819789555</v>
      </c>
      <c r="BQ290" s="17">
        <v>84875.88</v>
      </c>
      <c r="BR290" s="17">
        <v>126906.45</v>
      </c>
      <c r="BS290" s="17">
        <v>121690.83</v>
      </c>
      <c r="BT290" s="17">
        <f t="shared" si="140"/>
        <v>0.9589018525063148</v>
      </c>
      <c r="BU290" s="14">
        <v>126398.07</v>
      </c>
    </row>
    <row r="291" spans="1:73" ht="12.75">
      <c r="A291" s="1" t="s">
        <v>289</v>
      </c>
      <c r="B291" s="17"/>
      <c r="C291" s="17"/>
      <c r="D291" s="17"/>
      <c r="E291" s="17"/>
      <c r="F291" s="17">
        <v>1636050.37</v>
      </c>
      <c r="G291" s="17">
        <v>1578303.34</v>
      </c>
      <c r="H291" s="17">
        <f t="shared" si="129"/>
        <v>0.9647033911309222</v>
      </c>
      <c r="I291" s="14">
        <v>1779401.4020608</v>
      </c>
      <c r="J291" s="29">
        <v>2824704.96</v>
      </c>
      <c r="K291" s="17">
        <v>2750397.56</v>
      </c>
      <c r="L291" s="17">
        <f t="shared" si="130"/>
        <v>0.9736937481782169</v>
      </c>
      <c r="M291" s="29">
        <v>3593376.7199999997</v>
      </c>
      <c r="N291" s="17"/>
      <c r="O291" s="17"/>
      <c r="P291" s="17"/>
      <c r="Q291" s="17"/>
      <c r="R291" s="17"/>
      <c r="S291" s="17"/>
      <c r="T291" s="17"/>
      <c r="U291" s="17"/>
      <c r="V291" s="25">
        <v>6051390.72</v>
      </c>
      <c r="W291" s="16">
        <v>5637012.29</v>
      </c>
      <c r="X291" s="17">
        <f t="shared" si="134"/>
        <v>0.9315234383014687</v>
      </c>
      <c r="Y291" s="25">
        <v>6108793.68</v>
      </c>
      <c r="Z291" s="17">
        <v>480365.39</v>
      </c>
      <c r="AA291" s="17">
        <v>476404.36</v>
      </c>
      <c r="AB291" s="17">
        <f t="shared" si="143"/>
        <v>0.9917541311625302</v>
      </c>
      <c r="AC291" s="17">
        <f t="shared" si="122"/>
        <v>480365.39</v>
      </c>
      <c r="AD291" s="17">
        <v>180304.81</v>
      </c>
      <c r="AE291" s="17">
        <v>179057.02</v>
      </c>
      <c r="AF291" s="17">
        <f>AE291/AD291</f>
        <v>0.9930795523425027</v>
      </c>
      <c r="AG291" s="17">
        <f>AD291</f>
        <v>180304.81</v>
      </c>
      <c r="AH291" s="17">
        <v>796478.63</v>
      </c>
      <c r="AI291" s="17">
        <v>783914.43</v>
      </c>
      <c r="AJ291" s="17">
        <f t="shared" si="144"/>
        <v>0.9842253143690749</v>
      </c>
      <c r="AK291" s="17">
        <f t="shared" si="123"/>
        <v>796478.63</v>
      </c>
      <c r="AL291" s="17">
        <v>121.68</v>
      </c>
      <c r="AM291" s="17">
        <v>170.5</v>
      </c>
      <c r="AN291" s="17">
        <f>AM291/AL291</f>
        <v>1.4012163050624589</v>
      </c>
      <c r="AO291" s="17">
        <f>AL291</f>
        <v>121.68</v>
      </c>
      <c r="AP291" s="17"/>
      <c r="AQ291" s="17"/>
      <c r="AR291" s="17"/>
      <c r="AS291" s="17"/>
      <c r="AT291" s="17">
        <v>3939891.75</v>
      </c>
      <c r="AU291" s="17">
        <v>3903756.34</v>
      </c>
      <c r="AV291" s="17">
        <f t="shared" si="138"/>
        <v>0.9908283241538298</v>
      </c>
      <c r="AW291" s="17">
        <f t="shared" si="124"/>
        <v>3939891.75</v>
      </c>
      <c r="AX291" s="17">
        <v>2238774.9</v>
      </c>
      <c r="AY291" s="17">
        <v>2230052.02</v>
      </c>
      <c r="AZ291" s="17">
        <f t="shared" si="139"/>
        <v>0.9961037261941789</v>
      </c>
      <c r="BA291" s="16">
        <v>6734.49</v>
      </c>
      <c r="BB291" s="17">
        <v>568506.14</v>
      </c>
      <c r="BC291" s="17">
        <v>567163.7</v>
      </c>
      <c r="BD291" s="17">
        <f t="shared" si="133"/>
        <v>0.9976386534717109</v>
      </c>
      <c r="BE291" s="17">
        <f t="shared" si="125"/>
        <v>568506.14</v>
      </c>
      <c r="BF291" s="17">
        <v>520030.09</v>
      </c>
      <c r="BG291" s="17">
        <v>513332.52</v>
      </c>
      <c r="BH291" s="17">
        <f t="shared" si="126"/>
        <v>0.9871208029519984</v>
      </c>
      <c r="BI291" s="17">
        <f t="shared" si="127"/>
        <v>520030.09</v>
      </c>
      <c r="BJ291" s="17">
        <v>838140.44</v>
      </c>
      <c r="BK291" s="17">
        <v>765515.1</v>
      </c>
      <c r="BL291" s="17">
        <f t="shared" si="128"/>
        <v>0.9133494381920052</v>
      </c>
      <c r="BM291" s="14">
        <v>1779401.3830592004</v>
      </c>
      <c r="BN291" s="17">
        <v>356976.73</v>
      </c>
      <c r="BO291" s="17">
        <v>347032.27</v>
      </c>
      <c r="BP291" s="17">
        <f t="shared" si="135"/>
        <v>0.9721425539418215</v>
      </c>
      <c r="BQ291" s="17">
        <v>356976.73</v>
      </c>
      <c r="BR291" s="17">
        <v>686731.37</v>
      </c>
      <c r="BS291" s="17">
        <v>664664.6</v>
      </c>
      <c r="BT291" s="17">
        <f t="shared" si="140"/>
        <v>0.9678669550220197</v>
      </c>
      <c r="BU291" s="14">
        <v>690464.89</v>
      </c>
    </row>
    <row r="292" spans="1:73" ht="12.75">
      <c r="A292" s="1" t="s">
        <v>290</v>
      </c>
      <c r="B292" s="17"/>
      <c r="C292" s="17"/>
      <c r="D292" s="17"/>
      <c r="E292" s="17"/>
      <c r="F292" s="17">
        <v>295029.7</v>
      </c>
      <c r="G292" s="17">
        <v>298208.64</v>
      </c>
      <c r="H292" s="17">
        <f t="shared" si="129"/>
        <v>1.0107749829932375</v>
      </c>
      <c r="I292" s="14">
        <v>325067.8744836</v>
      </c>
      <c r="J292" s="29">
        <v>474677.63</v>
      </c>
      <c r="K292" s="17">
        <v>466604.06</v>
      </c>
      <c r="L292" s="17">
        <f t="shared" si="130"/>
        <v>0.9829914672827536</v>
      </c>
      <c r="M292" s="29">
        <v>582937.7799999999</v>
      </c>
      <c r="N292" s="17"/>
      <c r="O292" s="17"/>
      <c r="P292" s="17"/>
      <c r="Q292" s="17"/>
      <c r="R292" s="17"/>
      <c r="S292" s="17"/>
      <c r="T292" s="17"/>
      <c r="U292" s="17"/>
      <c r="V292" s="25">
        <v>950915.49</v>
      </c>
      <c r="W292" s="16">
        <v>901637.35</v>
      </c>
      <c r="X292" s="17">
        <f t="shared" si="134"/>
        <v>0.9481782129766337</v>
      </c>
      <c r="Y292" s="25">
        <v>960567.5299999999</v>
      </c>
      <c r="Z292" s="17">
        <v>72248.76</v>
      </c>
      <c r="AA292" s="17">
        <v>72048.85</v>
      </c>
      <c r="AB292" s="17">
        <f t="shared" si="143"/>
        <v>0.9972330320963295</v>
      </c>
      <c r="AC292" s="17">
        <f t="shared" si="122"/>
        <v>72248.76</v>
      </c>
      <c r="AD292" s="17">
        <v>27179.3</v>
      </c>
      <c r="AE292" s="17">
        <v>27118.38</v>
      </c>
      <c r="AF292" s="17">
        <f>AE292/AD292</f>
        <v>0.997758588337448</v>
      </c>
      <c r="AG292" s="17">
        <f>AD292</f>
        <v>27179.3</v>
      </c>
      <c r="AH292" s="17">
        <v>116711.9</v>
      </c>
      <c r="AI292" s="17">
        <v>115460.11</v>
      </c>
      <c r="AJ292" s="17">
        <f t="shared" si="144"/>
        <v>0.9892745298465709</v>
      </c>
      <c r="AK292" s="17">
        <f t="shared" si="123"/>
        <v>116711.9</v>
      </c>
      <c r="AL292" s="17"/>
      <c r="AM292" s="17">
        <v>25.68</v>
      </c>
      <c r="AN292" s="17"/>
      <c r="AO292" s="17"/>
      <c r="AP292" s="17"/>
      <c r="AQ292" s="17"/>
      <c r="AR292" s="17"/>
      <c r="AS292" s="17"/>
      <c r="AT292" s="17">
        <v>592588.32</v>
      </c>
      <c r="AU292" s="17">
        <v>590553.76</v>
      </c>
      <c r="AV292" s="17">
        <f t="shared" si="138"/>
        <v>0.9965666552455844</v>
      </c>
      <c r="AW292" s="17">
        <f t="shared" si="124"/>
        <v>592588.32</v>
      </c>
      <c r="AX292" s="17">
        <v>336728.16</v>
      </c>
      <c r="AY292" s="17">
        <v>336635.22</v>
      </c>
      <c r="AZ292" s="17">
        <f t="shared" si="139"/>
        <v>0.9997239910080582</v>
      </c>
      <c r="BA292" s="16">
        <v>2325.59</v>
      </c>
      <c r="BB292" s="17">
        <v>85505.74</v>
      </c>
      <c r="BC292" s="17">
        <v>85540.32</v>
      </c>
      <c r="BD292" s="17">
        <f t="shared" si="133"/>
        <v>1.0004044172940905</v>
      </c>
      <c r="BE292" s="17">
        <f t="shared" si="125"/>
        <v>85505.74</v>
      </c>
      <c r="BF292" s="17">
        <v>78216.5</v>
      </c>
      <c r="BG292" s="17">
        <v>77860.88</v>
      </c>
      <c r="BH292" s="17">
        <f t="shared" si="126"/>
        <v>0.995453388990814</v>
      </c>
      <c r="BI292" s="17">
        <f t="shared" si="127"/>
        <v>78216.5</v>
      </c>
      <c r="BJ292" s="17">
        <v>165901.09</v>
      </c>
      <c r="BK292" s="17">
        <v>157109.89</v>
      </c>
      <c r="BL292" s="17">
        <f t="shared" si="128"/>
        <v>0.9470093897514478</v>
      </c>
      <c r="BM292" s="14">
        <v>325067.88751639996</v>
      </c>
      <c r="BN292" s="17">
        <v>53693.28</v>
      </c>
      <c r="BO292" s="17">
        <v>53208.27</v>
      </c>
      <c r="BP292" s="17">
        <f t="shared" si="135"/>
        <v>0.9909670260412475</v>
      </c>
      <c r="BQ292" s="17">
        <v>53693.28</v>
      </c>
      <c r="BR292" s="17">
        <v>124135</v>
      </c>
      <c r="BS292" s="17">
        <v>120934.57</v>
      </c>
      <c r="BT292" s="17">
        <f t="shared" si="140"/>
        <v>0.9742181495951988</v>
      </c>
      <c r="BU292" s="14">
        <v>129911.56</v>
      </c>
    </row>
    <row r="293" spans="1:73" ht="12.75">
      <c r="A293" s="1" t="s">
        <v>291</v>
      </c>
      <c r="B293" s="17"/>
      <c r="C293" s="17"/>
      <c r="D293" s="17"/>
      <c r="E293" s="17"/>
      <c r="F293" s="17">
        <v>300934.64</v>
      </c>
      <c r="G293" s="17">
        <v>294844.65</v>
      </c>
      <c r="H293" s="17">
        <f t="shared" si="129"/>
        <v>0.9797630807805975</v>
      </c>
      <c r="I293" s="14">
        <v>292727.6253524</v>
      </c>
      <c r="J293" s="29">
        <v>459569.91</v>
      </c>
      <c r="K293" s="17">
        <v>441771.85</v>
      </c>
      <c r="L293" s="17">
        <f t="shared" si="130"/>
        <v>0.9612723557118872</v>
      </c>
      <c r="M293" s="29">
        <v>531576.08</v>
      </c>
      <c r="N293" s="17"/>
      <c r="O293" s="17"/>
      <c r="P293" s="17"/>
      <c r="Q293" s="17"/>
      <c r="R293" s="17"/>
      <c r="S293" s="17"/>
      <c r="T293" s="17"/>
      <c r="U293" s="17"/>
      <c r="V293" s="25">
        <v>818544.24</v>
      </c>
      <c r="W293" s="16">
        <v>769310.75</v>
      </c>
      <c r="X293" s="17">
        <f t="shared" si="134"/>
        <v>0.9398523774353357</v>
      </c>
      <c r="Y293" s="25">
        <v>829557.37</v>
      </c>
      <c r="Z293" s="17">
        <v>71808.1</v>
      </c>
      <c r="AA293" s="17">
        <v>71942.01</v>
      </c>
      <c r="AB293" s="17">
        <f t="shared" si="143"/>
        <v>1.0018648314048135</v>
      </c>
      <c r="AC293" s="17">
        <f t="shared" si="122"/>
        <v>71808.1</v>
      </c>
      <c r="AD293" s="17">
        <v>27004.88</v>
      </c>
      <c r="AE293" s="17">
        <v>27069.58</v>
      </c>
      <c r="AF293" s="17">
        <f>AE293/AD293</f>
        <v>1.002395863266195</v>
      </c>
      <c r="AG293" s="17">
        <f>AD293</f>
        <v>27004.88</v>
      </c>
      <c r="AH293" s="17">
        <v>115135.83</v>
      </c>
      <c r="AI293" s="17">
        <v>115129.93</v>
      </c>
      <c r="AJ293" s="17">
        <f t="shared" si="144"/>
        <v>0.9999487561778119</v>
      </c>
      <c r="AK293" s="17">
        <f t="shared" si="123"/>
        <v>115135.83</v>
      </c>
      <c r="AL293" s="17"/>
      <c r="AM293" s="17"/>
      <c r="AN293" s="17"/>
      <c r="AO293" s="17"/>
      <c r="AP293" s="17"/>
      <c r="AQ293" s="17"/>
      <c r="AR293" s="17"/>
      <c r="AS293" s="17"/>
      <c r="AT293" s="17">
        <v>588952.9</v>
      </c>
      <c r="AU293" s="17">
        <v>589424.65</v>
      </c>
      <c r="AV293" s="17">
        <f t="shared" si="138"/>
        <v>1.0008009978387067</v>
      </c>
      <c r="AW293" s="17">
        <f t="shared" si="124"/>
        <v>588952.9</v>
      </c>
      <c r="AX293" s="17">
        <v>334537.28</v>
      </c>
      <c r="AY293" s="17">
        <v>336190.35</v>
      </c>
      <c r="AZ293" s="17">
        <f t="shared" si="139"/>
        <v>1.0049413625889465</v>
      </c>
      <c r="BA293" s="16">
        <v>9805.42</v>
      </c>
      <c r="BB293" s="17">
        <v>84907.21</v>
      </c>
      <c r="BC293" s="17">
        <v>85389.61</v>
      </c>
      <c r="BD293" s="17">
        <f t="shared" si="133"/>
        <v>1.0056814963063796</v>
      </c>
      <c r="BE293" s="17">
        <f t="shared" si="125"/>
        <v>84907.21</v>
      </c>
      <c r="BF293" s="17">
        <v>77989.29</v>
      </c>
      <c r="BG293" s="17">
        <v>77997.95</v>
      </c>
      <c r="BH293" s="17">
        <f t="shared" si="126"/>
        <v>1.0001110408877938</v>
      </c>
      <c r="BI293" s="17">
        <f t="shared" si="127"/>
        <v>77989.29</v>
      </c>
      <c r="BJ293" s="17">
        <v>172180.1</v>
      </c>
      <c r="BK293" s="17">
        <v>159093.18</v>
      </c>
      <c r="BL293" s="17">
        <f t="shared" si="128"/>
        <v>0.9239928423784165</v>
      </c>
      <c r="BM293" s="14">
        <v>292727.6330476</v>
      </c>
      <c r="BN293" s="17">
        <v>53581.71</v>
      </c>
      <c r="BO293" s="17">
        <v>53352.74</v>
      </c>
      <c r="BP293" s="17">
        <f t="shared" si="135"/>
        <v>0.9957267134624856</v>
      </c>
      <c r="BQ293" s="17">
        <v>53581.71</v>
      </c>
      <c r="BR293" s="17">
        <v>124483.24</v>
      </c>
      <c r="BS293" s="17">
        <v>118096.65</v>
      </c>
      <c r="BT293" s="17">
        <f t="shared" si="140"/>
        <v>0.9486951817770809</v>
      </c>
      <c r="BU293" s="14">
        <v>133041.27</v>
      </c>
    </row>
    <row r="294" spans="1:73" ht="12.75">
      <c r="A294" s="1" t="s">
        <v>292</v>
      </c>
      <c r="B294" s="17"/>
      <c r="C294" s="17"/>
      <c r="D294" s="17"/>
      <c r="E294" s="17"/>
      <c r="F294" s="17">
        <v>1355548.38</v>
      </c>
      <c r="G294" s="17">
        <v>1292676.85</v>
      </c>
      <c r="H294" s="17">
        <f t="shared" si="129"/>
        <v>0.9536191176002144</v>
      </c>
      <c r="I294" s="14">
        <v>1407295.6746294</v>
      </c>
      <c r="J294" s="29">
        <v>2029934.18</v>
      </c>
      <c r="K294" s="17">
        <v>1915053.57</v>
      </c>
      <c r="L294" s="17">
        <f t="shared" si="130"/>
        <v>0.9434067315423992</v>
      </c>
      <c r="M294" s="29">
        <v>2121748.82</v>
      </c>
      <c r="N294" s="17"/>
      <c r="O294" s="17"/>
      <c r="P294" s="17"/>
      <c r="Q294" s="17"/>
      <c r="R294" s="17"/>
      <c r="S294" s="17">
        <v>229.72</v>
      </c>
      <c r="T294" s="17"/>
      <c r="U294" s="17"/>
      <c r="V294" s="25">
        <v>5175560.78</v>
      </c>
      <c r="W294" s="16">
        <v>5065628.83</v>
      </c>
      <c r="X294" s="17">
        <f t="shared" si="134"/>
        <v>0.9787594128109147</v>
      </c>
      <c r="Y294" s="25">
        <v>5208035.92</v>
      </c>
      <c r="Z294" s="17">
        <v>273625.16</v>
      </c>
      <c r="AA294" s="17">
        <v>268318.03</v>
      </c>
      <c r="AB294" s="17">
        <f t="shared" si="143"/>
        <v>0.980604378632433</v>
      </c>
      <c r="AC294" s="17">
        <f t="shared" si="122"/>
        <v>273625.16</v>
      </c>
      <c r="AD294" s="17"/>
      <c r="AE294" s="17"/>
      <c r="AF294" s="17"/>
      <c r="AG294" s="17"/>
      <c r="AH294" s="17">
        <v>616247.01</v>
      </c>
      <c r="AI294" s="17">
        <v>602694.41</v>
      </c>
      <c r="AJ294" s="17">
        <f t="shared" si="144"/>
        <v>0.9780078446141265</v>
      </c>
      <c r="AK294" s="17">
        <f t="shared" si="123"/>
        <v>616247.01</v>
      </c>
      <c r="AL294" s="17"/>
      <c r="AM294" s="17"/>
      <c r="AN294" s="17"/>
      <c r="AO294" s="17"/>
      <c r="AP294" s="17"/>
      <c r="AQ294" s="17"/>
      <c r="AR294" s="17"/>
      <c r="AS294" s="17"/>
      <c r="AT294" s="17">
        <v>2251816.1</v>
      </c>
      <c r="AU294" s="17">
        <v>2206932.14</v>
      </c>
      <c r="AV294" s="17">
        <f t="shared" si="138"/>
        <v>0.9800676618308218</v>
      </c>
      <c r="AW294" s="17">
        <f t="shared" si="124"/>
        <v>2251816.1</v>
      </c>
      <c r="AX294" s="17">
        <v>1274721.33</v>
      </c>
      <c r="AY294" s="17">
        <v>1252073.07</v>
      </c>
      <c r="AZ294" s="17">
        <f t="shared" si="139"/>
        <v>0.9822327755353399</v>
      </c>
      <c r="BA294" s="16">
        <v>258416.3</v>
      </c>
      <c r="BB294" s="17">
        <v>324921.37</v>
      </c>
      <c r="BC294" s="17">
        <v>319070.71</v>
      </c>
      <c r="BD294" s="17">
        <f aca="true" t="shared" si="145" ref="BD294:BD305">BC294/BB294</f>
        <v>0.9819936127931507</v>
      </c>
      <c r="BE294" s="17">
        <f t="shared" si="125"/>
        <v>324921.37</v>
      </c>
      <c r="BF294" s="17">
        <v>297212.49</v>
      </c>
      <c r="BG294" s="17">
        <v>291453.95</v>
      </c>
      <c r="BH294" s="17">
        <f t="shared" si="126"/>
        <v>0.9806248384783561</v>
      </c>
      <c r="BI294" s="17">
        <f t="shared" si="127"/>
        <v>297212.49</v>
      </c>
      <c r="BJ294" s="17">
        <v>796171.25</v>
      </c>
      <c r="BK294" s="17">
        <v>746661.5</v>
      </c>
      <c r="BL294" s="17">
        <f t="shared" si="128"/>
        <v>0.9378151999334314</v>
      </c>
      <c r="BM294" s="14">
        <v>843305.3078178</v>
      </c>
      <c r="BN294" s="17">
        <v>204018</v>
      </c>
      <c r="BO294" s="17">
        <v>199796.72</v>
      </c>
      <c r="BP294" s="17">
        <f t="shared" si="135"/>
        <v>0.979309276632454</v>
      </c>
      <c r="BQ294" s="17">
        <v>204018</v>
      </c>
      <c r="BR294" s="17">
        <v>320154.62</v>
      </c>
      <c r="BS294" s="17">
        <v>308112.81</v>
      </c>
      <c r="BT294" s="17">
        <f t="shared" si="140"/>
        <v>0.9623875176313246</v>
      </c>
      <c r="BU294" s="14">
        <v>321265.4</v>
      </c>
    </row>
    <row r="295" spans="1:73" ht="12.75">
      <c r="A295" s="1" t="s">
        <v>293</v>
      </c>
      <c r="B295" s="17"/>
      <c r="C295" s="17"/>
      <c r="D295" s="17"/>
      <c r="E295" s="17"/>
      <c r="F295" s="17">
        <v>402709.96</v>
      </c>
      <c r="G295" s="17">
        <v>379812.23</v>
      </c>
      <c r="H295" s="17">
        <f t="shared" si="129"/>
        <v>0.9431408897857901</v>
      </c>
      <c r="I295" s="14">
        <v>444789.36797920003</v>
      </c>
      <c r="J295" s="29">
        <v>548345.07</v>
      </c>
      <c r="K295" s="17">
        <v>512661.6</v>
      </c>
      <c r="L295" s="17">
        <f t="shared" si="130"/>
        <v>0.9349251557965134</v>
      </c>
      <c r="M295" s="29">
        <v>631132.95</v>
      </c>
      <c r="N295" s="17"/>
      <c r="O295" s="17"/>
      <c r="P295" s="17"/>
      <c r="Q295" s="17"/>
      <c r="R295" s="17"/>
      <c r="S295" s="17">
        <v>314.73</v>
      </c>
      <c r="T295" s="17"/>
      <c r="U295" s="17"/>
      <c r="V295" s="25">
        <v>1394443.74</v>
      </c>
      <c r="W295" s="16">
        <v>1301719.86</v>
      </c>
      <c r="X295" s="17">
        <f t="shared" si="134"/>
        <v>0.9335047536589752</v>
      </c>
      <c r="Y295" s="25">
        <v>1436350.24</v>
      </c>
      <c r="Z295" s="17">
        <v>79286.16</v>
      </c>
      <c r="AA295" s="17">
        <v>75630.43</v>
      </c>
      <c r="AB295" s="17">
        <f t="shared" si="143"/>
        <v>0.9538919528956881</v>
      </c>
      <c r="AC295" s="17">
        <f t="shared" si="122"/>
        <v>79286.16</v>
      </c>
      <c r="AD295" s="17"/>
      <c r="AE295" s="17"/>
      <c r="AF295" s="17"/>
      <c r="AG295" s="17"/>
      <c r="AH295" s="17">
        <v>141187.07</v>
      </c>
      <c r="AI295" s="17">
        <v>136887.65</v>
      </c>
      <c r="AJ295" s="17">
        <f t="shared" si="144"/>
        <v>0.9695480613061804</v>
      </c>
      <c r="AK295" s="17">
        <f t="shared" si="123"/>
        <v>141187.07</v>
      </c>
      <c r="AL295" s="17"/>
      <c r="AM295" s="17">
        <v>33.45</v>
      </c>
      <c r="AN295" s="17"/>
      <c r="AO295" s="17"/>
      <c r="AP295" s="17"/>
      <c r="AQ295" s="17"/>
      <c r="AR295" s="17"/>
      <c r="AS295" s="17"/>
      <c r="AT295" s="17">
        <v>650287.08</v>
      </c>
      <c r="AU295" s="17">
        <v>619823.09</v>
      </c>
      <c r="AV295" s="17">
        <f t="shared" si="138"/>
        <v>0.9531530135890136</v>
      </c>
      <c r="AW295" s="17">
        <f t="shared" si="124"/>
        <v>650287.08</v>
      </c>
      <c r="AX295" s="17">
        <v>369515.52</v>
      </c>
      <c r="AY295" s="17">
        <v>353285.77</v>
      </c>
      <c r="AZ295" s="17">
        <f t="shared" si="139"/>
        <v>0.9560782994987599</v>
      </c>
      <c r="BA295" s="16">
        <v>90648.36</v>
      </c>
      <c r="BB295" s="17">
        <v>93833.88</v>
      </c>
      <c r="BC295" s="17">
        <v>89786.82</v>
      </c>
      <c r="BD295" s="17">
        <f t="shared" si="145"/>
        <v>0.9568699493189454</v>
      </c>
      <c r="BE295" s="17">
        <f t="shared" si="125"/>
        <v>93833.88</v>
      </c>
      <c r="BF295" s="17">
        <v>85832.52</v>
      </c>
      <c r="BG295" s="17">
        <v>81507.85</v>
      </c>
      <c r="BH295" s="17">
        <f t="shared" si="126"/>
        <v>0.9496150177112358</v>
      </c>
      <c r="BI295" s="17">
        <f t="shared" si="127"/>
        <v>85832.52</v>
      </c>
      <c r="BJ295" s="17">
        <v>240420.95</v>
      </c>
      <c r="BK295" s="17">
        <v>217064.62</v>
      </c>
      <c r="BL295" s="17">
        <f t="shared" si="128"/>
        <v>0.9028523512614021</v>
      </c>
      <c r="BM295" s="14">
        <v>284200.3827408</v>
      </c>
      <c r="BN295" s="17">
        <v>58855.2</v>
      </c>
      <c r="BO295" s="17">
        <v>55790.5</v>
      </c>
      <c r="BP295" s="17">
        <f t="shared" si="135"/>
        <v>0.9479281354918513</v>
      </c>
      <c r="BQ295" s="17">
        <v>58855.2</v>
      </c>
      <c r="BR295" s="17">
        <v>37446.04</v>
      </c>
      <c r="BS295" s="17">
        <v>36110.5</v>
      </c>
      <c r="BT295" s="17">
        <f t="shared" si="140"/>
        <v>0.9643342794057796</v>
      </c>
      <c r="BU295" s="14">
        <v>38693.8</v>
      </c>
    </row>
    <row r="296" spans="1:73" ht="12.75">
      <c r="A296" s="1" t="s">
        <v>294</v>
      </c>
      <c r="B296" s="17"/>
      <c r="C296" s="17"/>
      <c r="D296" s="17"/>
      <c r="E296" s="17"/>
      <c r="F296" s="17">
        <v>1057250.74</v>
      </c>
      <c r="G296" s="17">
        <v>1021003.6</v>
      </c>
      <c r="H296" s="17">
        <f t="shared" si="129"/>
        <v>0.9657156636277219</v>
      </c>
      <c r="I296" s="14">
        <v>1111575.919734</v>
      </c>
      <c r="J296" s="29">
        <v>1512905.46</v>
      </c>
      <c r="K296" s="17">
        <v>1470284.67</v>
      </c>
      <c r="L296" s="17">
        <f t="shared" si="130"/>
        <v>0.971828517295456</v>
      </c>
      <c r="M296" s="29">
        <v>1649615.99</v>
      </c>
      <c r="N296" s="17"/>
      <c r="O296" s="17"/>
      <c r="P296" s="17"/>
      <c r="Q296" s="17"/>
      <c r="R296" s="17"/>
      <c r="S296" s="17">
        <v>784.46</v>
      </c>
      <c r="T296" s="17"/>
      <c r="U296" s="17"/>
      <c r="V296" s="25">
        <v>3769009.42</v>
      </c>
      <c r="W296" s="16">
        <v>3741675.96</v>
      </c>
      <c r="X296" s="17">
        <f aca="true" t="shared" si="146" ref="X296:X305">W296/V296</f>
        <v>0.9927478398289596</v>
      </c>
      <c r="Y296" s="25">
        <v>4000846.8</v>
      </c>
      <c r="Z296" s="17">
        <v>218899.94</v>
      </c>
      <c r="AA296" s="17">
        <v>216602.76</v>
      </c>
      <c r="AB296" s="17">
        <f t="shared" si="143"/>
        <v>0.9895057988595155</v>
      </c>
      <c r="AC296" s="17">
        <f t="shared" si="122"/>
        <v>218899.94</v>
      </c>
      <c r="AD296" s="17">
        <v>138.33</v>
      </c>
      <c r="AE296" s="17">
        <v>128.9</v>
      </c>
      <c r="AF296" s="17">
        <f>AE296/AD296</f>
        <v>0.9318296826429552</v>
      </c>
      <c r="AG296" s="17">
        <f>AD296</f>
        <v>138.33</v>
      </c>
      <c r="AH296" s="17">
        <v>427817.26</v>
      </c>
      <c r="AI296" s="17">
        <v>421791.4</v>
      </c>
      <c r="AJ296" s="17">
        <f t="shared" si="144"/>
        <v>0.9859148740282241</v>
      </c>
      <c r="AK296" s="17">
        <f t="shared" si="123"/>
        <v>427817.26</v>
      </c>
      <c r="AL296" s="17">
        <v>59.07</v>
      </c>
      <c r="AM296" s="17"/>
      <c r="AN296" s="17">
        <f>AM296/AL296</f>
        <v>0</v>
      </c>
      <c r="AO296" s="17">
        <f>AL296</f>
        <v>59.07</v>
      </c>
      <c r="AP296" s="17"/>
      <c r="AQ296" s="17"/>
      <c r="AR296" s="17"/>
      <c r="AS296" s="17"/>
      <c r="AT296" s="17">
        <v>1794949.07</v>
      </c>
      <c r="AU296" s="17">
        <v>1774911.26</v>
      </c>
      <c r="AV296" s="17">
        <f t="shared" si="138"/>
        <v>0.9888365579085762</v>
      </c>
      <c r="AW296" s="17">
        <f t="shared" si="124"/>
        <v>1794949.07</v>
      </c>
      <c r="AX296" s="17">
        <v>1020185.38</v>
      </c>
      <c r="AY296" s="17">
        <v>1011010.96</v>
      </c>
      <c r="AZ296" s="17">
        <f t="shared" si="139"/>
        <v>0.9910071050028182</v>
      </c>
      <c r="BA296" s="16">
        <v>140606.57</v>
      </c>
      <c r="BB296" s="17">
        <v>259064.26</v>
      </c>
      <c r="BC296" s="17">
        <v>256790.52</v>
      </c>
      <c r="BD296" s="17">
        <f t="shared" si="145"/>
        <v>0.9912232586617697</v>
      </c>
      <c r="BE296" s="17">
        <f t="shared" si="125"/>
        <v>259064.26</v>
      </c>
      <c r="BF296" s="17">
        <v>236973.97</v>
      </c>
      <c r="BG296" s="17">
        <v>234563.68</v>
      </c>
      <c r="BH296" s="17">
        <f t="shared" si="126"/>
        <v>0.9898288828937625</v>
      </c>
      <c r="BI296" s="17">
        <f t="shared" si="127"/>
        <v>236973.97</v>
      </c>
      <c r="BJ296" s="17">
        <v>646942.61</v>
      </c>
      <c r="BK296" s="17">
        <v>612281.96</v>
      </c>
      <c r="BL296" s="17">
        <f t="shared" si="128"/>
        <v>0.9464239184987366</v>
      </c>
      <c r="BM296" s="14">
        <v>695640.65732</v>
      </c>
      <c r="BN296" s="17">
        <v>162603.35</v>
      </c>
      <c r="BO296" s="17">
        <v>160003.96</v>
      </c>
      <c r="BP296" s="17">
        <f aca="true" t="shared" si="147" ref="BP296:BP305">BO296/BN296</f>
        <v>0.9840139209924026</v>
      </c>
      <c r="BQ296" s="17">
        <v>162603.35</v>
      </c>
      <c r="BR296" s="17">
        <v>263049.3</v>
      </c>
      <c r="BS296" s="17">
        <v>256121.84</v>
      </c>
      <c r="BT296" s="17">
        <f t="shared" si="140"/>
        <v>0.973664784509976</v>
      </c>
      <c r="BU296" s="14">
        <v>261475.4</v>
      </c>
    </row>
    <row r="297" spans="1:73" ht="12.75">
      <c r="A297" s="1" t="s">
        <v>295</v>
      </c>
      <c r="B297" s="17"/>
      <c r="C297" s="17"/>
      <c r="D297" s="17"/>
      <c r="E297" s="17"/>
      <c r="F297" s="17">
        <v>1140881.79</v>
      </c>
      <c r="G297" s="17">
        <v>1095320.97</v>
      </c>
      <c r="H297" s="17">
        <f t="shared" si="129"/>
        <v>0.9600652579440329</v>
      </c>
      <c r="I297" s="14">
        <v>1166352.6357586</v>
      </c>
      <c r="J297" s="29">
        <v>1616517.64</v>
      </c>
      <c r="K297" s="17">
        <v>1501940.11</v>
      </c>
      <c r="L297" s="17">
        <f t="shared" si="130"/>
        <v>0.9291207672809559</v>
      </c>
      <c r="M297" s="29">
        <v>1736895.39</v>
      </c>
      <c r="N297" s="17"/>
      <c r="O297" s="17"/>
      <c r="P297" s="17"/>
      <c r="Q297" s="17"/>
      <c r="R297" s="17"/>
      <c r="S297" s="17"/>
      <c r="T297" s="17"/>
      <c r="U297" s="17"/>
      <c r="V297" s="25">
        <v>3319991.55</v>
      </c>
      <c r="W297" s="16">
        <v>3247006.19</v>
      </c>
      <c r="X297" s="17">
        <f t="shared" si="146"/>
        <v>0.9780164018790952</v>
      </c>
      <c r="Y297" s="25">
        <v>3714703.7199999997</v>
      </c>
      <c r="Z297" s="17">
        <v>206105.05</v>
      </c>
      <c r="AA297" s="17">
        <v>197543.64</v>
      </c>
      <c r="AB297" s="17">
        <f t="shared" si="143"/>
        <v>0.9584609401855997</v>
      </c>
      <c r="AC297" s="17">
        <f t="shared" si="122"/>
        <v>206105.05</v>
      </c>
      <c r="AD297" s="17"/>
      <c r="AE297" s="17"/>
      <c r="AF297" s="17"/>
      <c r="AG297" s="17"/>
      <c r="AH297" s="17">
        <v>338514.62</v>
      </c>
      <c r="AI297" s="17">
        <v>327790.8</v>
      </c>
      <c r="AJ297" s="17">
        <f t="shared" si="144"/>
        <v>0.9683209546459175</v>
      </c>
      <c r="AK297" s="17">
        <f t="shared" si="123"/>
        <v>338514.62</v>
      </c>
      <c r="AL297" s="17">
        <v>327.47</v>
      </c>
      <c r="AM297" s="17">
        <v>357.45</v>
      </c>
      <c r="AN297" s="17">
        <f>AM297/AL297</f>
        <v>1.0915503710263534</v>
      </c>
      <c r="AO297" s="17">
        <f>AL297</f>
        <v>327.47</v>
      </c>
      <c r="AP297" s="17"/>
      <c r="AQ297" s="17"/>
      <c r="AR297" s="17"/>
      <c r="AS297" s="17"/>
      <c r="AT297" s="17">
        <v>1670724.87</v>
      </c>
      <c r="AU297" s="17">
        <v>1608503.71</v>
      </c>
      <c r="AV297" s="17">
        <f t="shared" si="138"/>
        <v>0.9627579854006721</v>
      </c>
      <c r="AW297" s="17">
        <f t="shared" si="124"/>
        <v>1670724.87</v>
      </c>
      <c r="AX297" s="17">
        <v>960577.64</v>
      </c>
      <c r="AY297" s="17">
        <v>921989.69</v>
      </c>
      <c r="AZ297" s="17">
        <f t="shared" si="139"/>
        <v>0.9598283903422944</v>
      </c>
      <c r="BA297" s="16">
        <v>327426.4</v>
      </c>
      <c r="BB297" s="17">
        <v>243931.65</v>
      </c>
      <c r="BC297" s="17">
        <v>233740.41</v>
      </c>
      <c r="BD297" s="17">
        <f t="shared" si="145"/>
        <v>0.9582209196715555</v>
      </c>
      <c r="BE297" s="17">
        <f t="shared" si="125"/>
        <v>243931.65</v>
      </c>
      <c r="BF297" s="17">
        <v>223124.86</v>
      </c>
      <c r="BG297" s="17">
        <v>213151.86</v>
      </c>
      <c r="BH297" s="17">
        <f t="shared" si="126"/>
        <v>0.9553030531873499</v>
      </c>
      <c r="BI297" s="17">
        <f t="shared" si="127"/>
        <v>223124.86</v>
      </c>
      <c r="BJ297" s="17">
        <v>649141.14</v>
      </c>
      <c r="BK297" s="17">
        <v>598113.72</v>
      </c>
      <c r="BL297" s="17">
        <f t="shared" si="128"/>
        <v>0.9213924109015799</v>
      </c>
      <c r="BM297" s="14">
        <v>717314.9028714</v>
      </c>
      <c r="BN297" s="17">
        <v>153140.16</v>
      </c>
      <c r="BO297" s="17">
        <v>145484.73</v>
      </c>
      <c r="BP297" s="17">
        <f t="shared" si="147"/>
        <v>0.9500103042859561</v>
      </c>
      <c r="BQ297" s="17">
        <v>153140.16</v>
      </c>
      <c r="BR297" s="17">
        <v>98078.02</v>
      </c>
      <c r="BS297" s="17">
        <v>95783.86</v>
      </c>
      <c r="BT297" s="17">
        <f t="shared" si="140"/>
        <v>0.9766088263201071</v>
      </c>
      <c r="BU297" s="14">
        <v>98232.36</v>
      </c>
    </row>
    <row r="298" spans="1:73" ht="12.75">
      <c r="A298" s="1" t="s">
        <v>296</v>
      </c>
      <c r="B298" s="17"/>
      <c r="C298" s="17"/>
      <c r="D298" s="17"/>
      <c r="E298" s="17"/>
      <c r="F298" s="17">
        <v>403158.39</v>
      </c>
      <c r="G298" s="17">
        <v>406987.89</v>
      </c>
      <c r="H298" s="17">
        <f t="shared" si="129"/>
        <v>1.009498748122295</v>
      </c>
      <c r="I298" s="14">
        <v>373760.6955072</v>
      </c>
      <c r="J298" s="29">
        <v>635548.35</v>
      </c>
      <c r="K298" s="17">
        <v>617094.9</v>
      </c>
      <c r="L298" s="17">
        <f t="shared" si="130"/>
        <v>0.9709645222114102</v>
      </c>
      <c r="M298" s="29">
        <v>712209.21</v>
      </c>
      <c r="N298" s="17"/>
      <c r="O298" s="17"/>
      <c r="P298" s="17"/>
      <c r="Q298" s="17"/>
      <c r="R298" s="17"/>
      <c r="S298" s="17"/>
      <c r="T298" s="17"/>
      <c r="U298" s="17"/>
      <c r="V298" s="25">
        <v>1198281.78</v>
      </c>
      <c r="W298" s="16">
        <v>1196437.28</v>
      </c>
      <c r="X298" s="17">
        <f t="shared" si="146"/>
        <v>0.9984607126380575</v>
      </c>
      <c r="Y298" s="25">
        <v>1217499.16</v>
      </c>
      <c r="Z298" s="17">
        <v>76270.8</v>
      </c>
      <c r="AA298" s="17">
        <v>73988.4</v>
      </c>
      <c r="AB298" s="17">
        <f t="shared" si="143"/>
        <v>0.970075048380245</v>
      </c>
      <c r="AC298" s="17">
        <f t="shared" si="122"/>
        <v>76270.8</v>
      </c>
      <c r="AD298" s="17">
        <v>19126</v>
      </c>
      <c r="AE298" s="17">
        <v>19300.73</v>
      </c>
      <c r="AF298" s="17">
        <f>AE298/AD298</f>
        <v>1.0091357314650213</v>
      </c>
      <c r="AG298" s="17">
        <f>AD298</f>
        <v>19126</v>
      </c>
      <c r="AH298" s="17">
        <v>112484.61</v>
      </c>
      <c r="AI298" s="17">
        <v>108957.5</v>
      </c>
      <c r="AJ298" s="17">
        <f t="shared" si="144"/>
        <v>0.9686436215585403</v>
      </c>
      <c r="AK298" s="17">
        <f t="shared" si="123"/>
        <v>112484.61</v>
      </c>
      <c r="AL298" s="17"/>
      <c r="AM298" s="17"/>
      <c r="AN298" s="17"/>
      <c r="AO298" s="17"/>
      <c r="AP298" s="17"/>
      <c r="AQ298" s="17"/>
      <c r="AR298" s="17"/>
      <c r="AS298" s="17"/>
      <c r="AT298" s="17">
        <v>625549.8</v>
      </c>
      <c r="AU298" s="17">
        <v>606805.47</v>
      </c>
      <c r="AV298" s="17">
        <f t="shared" si="138"/>
        <v>0.9700354312318539</v>
      </c>
      <c r="AW298" s="17">
        <f t="shared" si="124"/>
        <v>625549.8</v>
      </c>
      <c r="AX298" s="17">
        <v>355457.52</v>
      </c>
      <c r="AY298" s="17">
        <v>344880.97</v>
      </c>
      <c r="AZ298" s="17">
        <f t="shared" si="139"/>
        <v>0.9702452489962794</v>
      </c>
      <c r="BA298" s="16">
        <v>684705.86</v>
      </c>
      <c r="BB298" s="17">
        <v>89193.96</v>
      </c>
      <c r="BC298" s="17">
        <v>86430.72</v>
      </c>
      <c r="BD298" s="17">
        <f t="shared" si="145"/>
        <v>0.9690198753368501</v>
      </c>
      <c r="BE298" s="17">
        <f t="shared" si="125"/>
        <v>89193.96</v>
      </c>
      <c r="BF298" s="17">
        <v>82566.72</v>
      </c>
      <c r="BG298" s="17">
        <v>80111.15</v>
      </c>
      <c r="BH298" s="17">
        <f t="shared" si="126"/>
        <v>0.9702595670507439</v>
      </c>
      <c r="BI298" s="17">
        <f t="shared" si="127"/>
        <v>82566.72</v>
      </c>
      <c r="BJ298" s="17">
        <v>185267.34</v>
      </c>
      <c r="BK298" s="17">
        <v>178396.12</v>
      </c>
      <c r="BL298" s="17">
        <f t="shared" si="128"/>
        <v>0.9629118656315787</v>
      </c>
      <c r="BM298" s="14">
        <v>189656.87243799996</v>
      </c>
      <c r="BN298" s="17">
        <v>56677.68</v>
      </c>
      <c r="BO298" s="17">
        <v>54956.79</v>
      </c>
      <c r="BP298" s="17">
        <f t="shared" si="147"/>
        <v>0.9696372540301579</v>
      </c>
      <c r="BQ298" s="17">
        <v>56677.68</v>
      </c>
      <c r="BR298" s="17">
        <v>98587.24</v>
      </c>
      <c r="BS298" s="17">
        <v>95110.71</v>
      </c>
      <c r="BT298" s="17">
        <f t="shared" si="140"/>
        <v>0.9647365115404387</v>
      </c>
      <c r="BU298" s="14">
        <v>99056.64</v>
      </c>
    </row>
    <row r="299" spans="1:73" ht="12.75">
      <c r="A299" s="1" t="s">
        <v>297</v>
      </c>
      <c r="B299" s="17"/>
      <c r="C299" s="17"/>
      <c r="D299" s="17"/>
      <c r="E299" s="17"/>
      <c r="F299" s="17">
        <v>824725.52</v>
      </c>
      <c r="G299" s="17">
        <v>830795.32</v>
      </c>
      <c r="H299" s="17">
        <f t="shared" si="129"/>
        <v>1.0073597819550921</v>
      </c>
      <c r="I299" s="14">
        <v>671704.8433097999</v>
      </c>
      <c r="J299" s="29">
        <v>858048.88</v>
      </c>
      <c r="K299" s="17">
        <v>939282.26</v>
      </c>
      <c r="L299" s="17">
        <f t="shared" si="130"/>
        <v>1.0946722056207334</v>
      </c>
      <c r="M299" s="29">
        <v>864055.15</v>
      </c>
      <c r="N299" s="17"/>
      <c r="O299" s="17"/>
      <c r="P299" s="17"/>
      <c r="Q299" s="17"/>
      <c r="R299" s="17"/>
      <c r="S299" s="17"/>
      <c r="T299" s="17"/>
      <c r="U299" s="17"/>
      <c r="V299" s="25">
        <v>1384239.92</v>
      </c>
      <c r="W299" s="16">
        <v>1333495.07</v>
      </c>
      <c r="X299" s="17">
        <f t="shared" si="146"/>
        <v>0.9633410008866095</v>
      </c>
      <c r="Y299" s="25">
        <v>1722321.98</v>
      </c>
      <c r="Z299" s="17">
        <v>70466.46</v>
      </c>
      <c r="AA299" s="17">
        <v>70017.21</v>
      </c>
      <c r="AB299" s="17">
        <f t="shared" si="143"/>
        <v>0.9936246265244486</v>
      </c>
      <c r="AC299" s="17">
        <f t="shared" si="122"/>
        <v>70466.46</v>
      </c>
      <c r="AD299" s="17"/>
      <c r="AE299" s="17"/>
      <c r="AF299" s="17"/>
      <c r="AG299" s="17"/>
      <c r="AH299" s="17">
        <v>193535.34</v>
      </c>
      <c r="AI299" s="17">
        <v>192248.59</v>
      </c>
      <c r="AJ299" s="17">
        <f t="shared" si="144"/>
        <v>0.9933513434807307</v>
      </c>
      <c r="AK299" s="17">
        <f t="shared" si="123"/>
        <v>193535.34</v>
      </c>
      <c r="AL299" s="17"/>
      <c r="AM299" s="17"/>
      <c r="AN299" s="17"/>
      <c r="AO299" s="17"/>
      <c r="AP299" s="17"/>
      <c r="AQ299" s="17"/>
      <c r="AR299" s="17"/>
      <c r="AS299" s="17"/>
      <c r="AT299" s="17">
        <v>576905.17</v>
      </c>
      <c r="AU299" s="17">
        <v>572464.44</v>
      </c>
      <c r="AV299" s="17">
        <f t="shared" si="138"/>
        <v>0.9923024957463978</v>
      </c>
      <c r="AW299" s="17">
        <f t="shared" si="124"/>
        <v>576905.17</v>
      </c>
      <c r="AX299" s="17">
        <v>328218.79</v>
      </c>
      <c r="AY299" s="17">
        <v>327253.23</v>
      </c>
      <c r="AZ299" s="17">
        <f t="shared" si="139"/>
        <v>0.9970581818304796</v>
      </c>
      <c r="BA299" s="16">
        <v>79147.32</v>
      </c>
      <c r="BB299" s="17">
        <v>81017.43</v>
      </c>
      <c r="BC299" s="17">
        <v>80000.08</v>
      </c>
      <c r="BD299" s="17">
        <f t="shared" si="145"/>
        <v>0.9874428255746943</v>
      </c>
      <c r="BE299" s="17">
        <f t="shared" si="125"/>
        <v>81017.43</v>
      </c>
      <c r="BF299" s="17">
        <v>76234.34</v>
      </c>
      <c r="BG299" s="17">
        <v>76024.09</v>
      </c>
      <c r="BH299" s="17">
        <f t="shared" si="126"/>
        <v>0.9972420565325285</v>
      </c>
      <c r="BI299" s="17">
        <f t="shared" si="127"/>
        <v>76234.34</v>
      </c>
      <c r="BJ299" s="17">
        <v>375415.97</v>
      </c>
      <c r="BK299" s="17">
        <v>393293.68</v>
      </c>
      <c r="BL299" s="17">
        <f t="shared" si="128"/>
        <v>1.04762106950325</v>
      </c>
      <c r="BM299" s="14">
        <v>358912.0777251999</v>
      </c>
      <c r="BN299" s="17">
        <v>52484.05</v>
      </c>
      <c r="BO299" s="17">
        <v>51935.43</v>
      </c>
      <c r="BP299" s="17">
        <f t="shared" si="147"/>
        <v>0.9895469194926839</v>
      </c>
      <c r="BQ299" s="17">
        <v>52484.05</v>
      </c>
      <c r="BR299" s="17">
        <v>69373.38</v>
      </c>
      <c r="BS299" s="17">
        <v>68310.05</v>
      </c>
      <c r="BT299" s="17">
        <f t="shared" si="140"/>
        <v>0.9846723627996791</v>
      </c>
      <c r="BU299" s="14">
        <v>88496.82</v>
      </c>
    </row>
    <row r="300" spans="1:73" ht="12.75">
      <c r="A300" s="1" t="s">
        <v>298</v>
      </c>
      <c r="B300" s="17"/>
      <c r="C300" s="17"/>
      <c r="D300" s="17"/>
      <c r="E300" s="17"/>
      <c r="F300" s="17">
        <v>645927.13</v>
      </c>
      <c r="G300" s="17">
        <v>629291.97</v>
      </c>
      <c r="H300" s="17">
        <f t="shared" si="129"/>
        <v>0.9742460732373944</v>
      </c>
      <c r="I300" s="14">
        <v>630228.29487</v>
      </c>
      <c r="J300" s="29">
        <v>831142.7</v>
      </c>
      <c r="K300" s="17">
        <v>791719.27</v>
      </c>
      <c r="L300" s="17">
        <f t="shared" si="130"/>
        <v>0.9525671945383146</v>
      </c>
      <c r="M300" s="29">
        <v>930298.6100000001</v>
      </c>
      <c r="N300" s="17"/>
      <c r="O300" s="17"/>
      <c r="P300" s="17"/>
      <c r="Q300" s="17"/>
      <c r="R300" s="17"/>
      <c r="S300" s="17"/>
      <c r="T300" s="17"/>
      <c r="U300" s="17"/>
      <c r="V300" s="25">
        <v>1152349.43</v>
      </c>
      <c r="W300" s="16">
        <v>1033024.06</v>
      </c>
      <c r="X300" s="17">
        <f t="shared" si="146"/>
        <v>0.8964503588117366</v>
      </c>
      <c r="Y300" s="25">
        <v>1385065.91</v>
      </c>
      <c r="Z300" s="17">
        <v>74090.37</v>
      </c>
      <c r="AA300" s="17">
        <v>70937.25</v>
      </c>
      <c r="AB300" s="17">
        <f t="shared" si="143"/>
        <v>0.9574422424938627</v>
      </c>
      <c r="AC300" s="17">
        <f t="shared" si="122"/>
        <v>74090.37</v>
      </c>
      <c r="AD300" s="17"/>
      <c r="AE300" s="17"/>
      <c r="AF300" s="17"/>
      <c r="AG300" s="17"/>
      <c r="AH300" s="17">
        <v>156381.83</v>
      </c>
      <c r="AI300" s="17">
        <v>147548.21</v>
      </c>
      <c r="AJ300" s="17">
        <f t="shared" si="144"/>
        <v>0.9435124911890339</v>
      </c>
      <c r="AK300" s="17">
        <f t="shared" si="123"/>
        <v>156381.83</v>
      </c>
      <c r="AL300" s="17">
        <v>60.69</v>
      </c>
      <c r="AM300" s="17">
        <v>59.24</v>
      </c>
      <c r="AN300" s="17">
        <f>AM300/AL300</f>
        <v>0.9761080902949416</v>
      </c>
      <c r="AO300" s="17">
        <f>AL300</f>
        <v>60.69</v>
      </c>
      <c r="AP300" s="17"/>
      <c r="AQ300" s="17"/>
      <c r="AR300" s="17"/>
      <c r="AS300" s="17"/>
      <c r="AT300" s="17">
        <v>607674.68</v>
      </c>
      <c r="AU300" s="17">
        <v>580902.58</v>
      </c>
      <c r="AV300" s="17">
        <f t="shared" si="138"/>
        <v>0.955943367592673</v>
      </c>
      <c r="AW300" s="17">
        <f t="shared" si="124"/>
        <v>607674.68</v>
      </c>
      <c r="AX300" s="17">
        <v>344971.47</v>
      </c>
      <c r="AY300" s="17">
        <v>331581.53</v>
      </c>
      <c r="AZ300" s="17">
        <f t="shared" si="139"/>
        <v>0.9611853699089958</v>
      </c>
      <c r="BA300" s="16">
        <v>564831.07</v>
      </c>
      <c r="BB300" s="17">
        <v>87351.63</v>
      </c>
      <c r="BC300" s="17">
        <v>83941.39</v>
      </c>
      <c r="BD300" s="17">
        <f t="shared" si="145"/>
        <v>0.9609596294883106</v>
      </c>
      <c r="BE300" s="17">
        <f t="shared" si="125"/>
        <v>87351.63</v>
      </c>
      <c r="BF300" s="17">
        <v>80207.51</v>
      </c>
      <c r="BG300" s="17">
        <v>76401.23</v>
      </c>
      <c r="BH300" s="17">
        <f t="shared" si="126"/>
        <v>0.9525445933928133</v>
      </c>
      <c r="BI300" s="17">
        <f t="shared" si="127"/>
        <v>80207.51</v>
      </c>
      <c r="BJ300" s="17">
        <v>360402.82</v>
      </c>
      <c r="BK300" s="17">
        <v>345949.87</v>
      </c>
      <c r="BL300" s="17">
        <f t="shared" si="128"/>
        <v>0.9598977888130842</v>
      </c>
      <c r="BM300" s="14">
        <v>369070.2551551999</v>
      </c>
      <c r="BN300" s="17">
        <v>55058.17</v>
      </c>
      <c r="BO300" s="17">
        <v>51797.02</v>
      </c>
      <c r="BP300" s="17">
        <f t="shared" si="147"/>
        <v>0.9407690084868422</v>
      </c>
      <c r="BQ300" s="17">
        <v>55058.17</v>
      </c>
      <c r="BR300" s="17">
        <v>114108.84</v>
      </c>
      <c r="BS300" s="17">
        <v>104582.86</v>
      </c>
      <c r="BT300" s="17">
        <f t="shared" si="140"/>
        <v>0.9165184748175514</v>
      </c>
      <c r="BU300" s="14">
        <v>122462.73</v>
      </c>
    </row>
    <row r="301" spans="1:73" ht="12.75">
      <c r="A301" s="1" t="s">
        <v>299</v>
      </c>
      <c r="B301" s="17"/>
      <c r="C301" s="17"/>
      <c r="D301" s="17"/>
      <c r="E301" s="17"/>
      <c r="F301" s="17">
        <v>1799619.98</v>
      </c>
      <c r="G301" s="17">
        <v>1792561.35</v>
      </c>
      <c r="H301" s="17">
        <f t="shared" si="129"/>
        <v>0.9960777108064782</v>
      </c>
      <c r="I301" s="14">
        <v>1856125.8577922</v>
      </c>
      <c r="J301" s="29">
        <v>2881743.4</v>
      </c>
      <c r="K301" s="17">
        <v>2755031.92</v>
      </c>
      <c r="L301" s="17">
        <f t="shared" si="130"/>
        <v>0.9560295757075387</v>
      </c>
      <c r="M301" s="29">
        <v>3210596.91</v>
      </c>
      <c r="N301" s="17"/>
      <c r="O301" s="17"/>
      <c r="P301" s="17"/>
      <c r="Q301" s="17"/>
      <c r="R301" s="17"/>
      <c r="S301" s="17"/>
      <c r="T301" s="17"/>
      <c r="U301" s="17"/>
      <c r="V301" s="25">
        <v>6004168.55</v>
      </c>
      <c r="W301" s="16">
        <v>6031862.27</v>
      </c>
      <c r="X301" s="17">
        <f t="shared" si="146"/>
        <v>1.0046124154859044</v>
      </c>
      <c r="Y301" s="25">
        <v>6031733.24</v>
      </c>
      <c r="Z301" s="17">
        <v>372620.07</v>
      </c>
      <c r="AA301" s="17">
        <v>365975.98</v>
      </c>
      <c r="AB301" s="17">
        <f t="shared" si="143"/>
        <v>0.9821692642589004</v>
      </c>
      <c r="AC301" s="17">
        <f t="shared" si="122"/>
        <v>372620.07</v>
      </c>
      <c r="AD301" s="17"/>
      <c r="AE301" s="17"/>
      <c r="AF301" s="17"/>
      <c r="AG301" s="17"/>
      <c r="AH301" s="17">
        <v>705776.68</v>
      </c>
      <c r="AI301" s="17">
        <v>693412.25</v>
      </c>
      <c r="AJ301" s="17">
        <f t="shared" si="144"/>
        <v>0.9824811015291692</v>
      </c>
      <c r="AK301" s="17">
        <f t="shared" si="123"/>
        <v>705776.68</v>
      </c>
      <c r="AL301" s="17">
        <v>93.54</v>
      </c>
      <c r="AM301" s="17">
        <v>93.54</v>
      </c>
      <c r="AN301" s="17">
        <f>AM301/AL301</f>
        <v>1</v>
      </c>
      <c r="AO301" s="17">
        <f>AL301</f>
        <v>93.54</v>
      </c>
      <c r="AP301" s="17"/>
      <c r="AQ301" s="17"/>
      <c r="AR301" s="17"/>
      <c r="AS301" s="17"/>
      <c r="AT301" s="17">
        <v>3056138.7</v>
      </c>
      <c r="AU301" s="17">
        <v>2998038.63</v>
      </c>
      <c r="AV301" s="17">
        <f>AU301/AT301</f>
        <v>0.9809890598224484</v>
      </c>
      <c r="AW301" s="17">
        <f t="shared" si="124"/>
        <v>3056138.7</v>
      </c>
      <c r="AX301" s="17">
        <v>1736598.63</v>
      </c>
      <c r="AY301" s="17">
        <v>1707429.65</v>
      </c>
      <c r="AZ301" s="17">
        <f>AY301/AX301</f>
        <v>0.9832033841924659</v>
      </c>
      <c r="BA301" s="16">
        <v>1532543.88</v>
      </c>
      <c r="BB301" s="17">
        <v>440990.13</v>
      </c>
      <c r="BC301" s="17">
        <v>432181.73</v>
      </c>
      <c r="BD301" s="17">
        <f t="shared" si="145"/>
        <v>0.9800258568145277</v>
      </c>
      <c r="BE301" s="17">
        <f t="shared" si="125"/>
        <v>440990.13</v>
      </c>
      <c r="BF301" s="17">
        <v>403384.68</v>
      </c>
      <c r="BG301" s="17">
        <v>396286.3</v>
      </c>
      <c r="BH301" s="17">
        <f t="shared" si="126"/>
        <v>0.9824029509499468</v>
      </c>
      <c r="BI301" s="17">
        <f t="shared" si="127"/>
        <v>403384.68</v>
      </c>
      <c r="BJ301" s="17">
        <v>984101.21</v>
      </c>
      <c r="BK301" s="17">
        <v>941784.73</v>
      </c>
      <c r="BL301" s="17">
        <f t="shared" si="128"/>
        <v>0.9569998699625621</v>
      </c>
      <c r="BM301" s="14">
        <v>1053689.2548006</v>
      </c>
      <c r="BN301" s="17">
        <v>276899.64</v>
      </c>
      <c r="BO301" s="17">
        <v>271452.66</v>
      </c>
      <c r="BP301" s="17">
        <f t="shared" si="147"/>
        <v>0.9803286851510531</v>
      </c>
      <c r="BQ301" s="17">
        <v>276899.64</v>
      </c>
      <c r="BR301" s="17">
        <v>190405.56</v>
      </c>
      <c r="BS301" s="17">
        <v>184375.42</v>
      </c>
      <c r="BT301" s="17">
        <f t="shared" si="140"/>
        <v>0.9683300214552559</v>
      </c>
      <c r="BU301" s="14">
        <v>190120.01</v>
      </c>
    </row>
    <row r="302" spans="1:73" ht="12.75">
      <c r="A302" s="1" t="s">
        <v>300</v>
      </c>
      <c r="B302" s="17"/>
      <c r="C302" s="17"/>
      <c r="D302" s="17"/>
      <c r="E302" s="17"/>
      <c r="F302" s="17">
        <v>535331.81</v>
      </c>
      <c r="G302" s="17">
        <v>500574.61</v>
      </c>
      <c r="H302" s="17">
        <f t="shared" si="129"/>
        <v>0.9350735387833574</v>
      </c>
      <c r="I302" s="14">
        <v>668610.2649332</v>
      </c>
      <c r="J302" s="29">
        <v>778224</v>
      </c>
      <c r="K302" s="17">
        <v>723636.91</v>
      </c>
      <c r="L302" s="17">
        <f t="shared" si="130"/>
        <v>0.9298568407039619</v>
      </c>
      <c r="M302" s="29">
        <v>801883.45</v>
      </c>
      <c r="N302" s="17"/>
      <c r="O302" s="17"/>
      <c r="P302" s="17"/>
      <c r="Q302" s="17"/>
      <c r="R302" s="17">
        <v>285064.58</v>
      </c>
      <c r="S302" s="17">
        <v>258844.13</v>
      </c>
      <c r="T302" s="17">
        <f>S302/R302</f>
        <v>0.9080192635647684</v>
      </c>
      <c r="U302" s="17">
        <f>R302</f>
        <v>285064.58</v>
      </c>
      <c r="V302" s="25">
        <v>1473834.94</v>
      </c>
      <c r="W302" s="16">
        <v>1382295.94</v>
      </c>
      <c r="X302" s="17">
        <f t="shared" si="146"/>
        <v>0.9378906025935306</v>
      </c>
      <c r="Y302" s="25">
        <v>1532200</v>
      </c>
      <c r="Z302" s="17">
        <v>86873.52</v>
      </c>
      <c r="AA302" s="17">
        <v>83013.06</v>
      </c>
      <c r="AB302" s="17">
        <f t="shared" si="143"/>
        <v>0.9555622933202199</v>
      </c>
      <c r="AC302" s="17">
        <f t="shared" si="122"/>
        <v>86873.52</v>
      </c>
      <c r="AD302" s="17">
        <v>32677.08</v>
      </c>
      <c r="AE302" s="17">
        <v>31227.35</v>
      </c>
      <c r="AF302" s="17">
        <f>AE302/AD302</f>
        <v>0.9556346527902737</v>
      </c>
      <c r="AG302" s="17">
        <f>AD302</f>
        <v>32677.08</v>
      </c>
      <c r="AH302" s="17">
        <v>165269.32</v>
      </c>
      <c r="AI302" s="17">
        <v>155127.61</v>
      </c>
      <c r="AJ302" s="17">
        <f t="shared" si="144"/>
        <v>0.9386352530524116</v>
      </c>
      <c r="AK302" s="17">
        <f t="shared" si="123"/>
        <v>165269.32</v>
      </c>
      <c r="AL302" s="17"/>
      <c r="AM302" s="17"/>
      <c r="AN302" s="17"/>
      <c r="AO302" s="17"/>
      <c r="AP302" s="17"/>
      <c r="AQ302" s="17"/>
      <c r="AR302" s="17"/>
      <c r="AS302" s="17"/>
      <c r="AT302" s="17">
        <v>711305.3</v>
      </c>
      <c r="AU302" s="17">
        <v>679356.84</v>
      </c>
      <c r="AV302" s="17">
        <f>AU302/AT302</f>
        <v>0.955084743499029</v>
      </c>
      <c r="AW302" s="17">
        <f t="shared" si="124"/>
        <v>711305.3</v>
      </c>
      <c r="AX302" s="17">
        <v>399397.68</v>
      </c>
      <c r="AY302" s="17">
        <v>382512.94</v>
      </c>
      <c r="AZ302" s="17">
        <f>AY302/AX302</f>
        <v>0.95772449153936</v>
      </c>
      <c r="BA302" s="16">
        <v>309402.45</v>
      </c>
      <c r="BB302" s="17">
        <v>102813.24</v>
      </c>
      <c r="BC302" s="17">
        <v>98355.59</v>
      </c>
      <c r="BD302" s="17">
        <f t="shared" si="145"/>
        <v>0.9566432299964478</v>
      </c>
      <c r="BE302" s="17">
        <f t="shared" si="125"/>
        <v>102813.24</v>
      </c>
      <c r="BF302" s="17">
        <v>94045.2</v>
      </c>
      <c r="BG302" s="17">
        <v>89910.25</v>
      </c>
      <c r="BH302" s="17">
        <f t="shared" si="126"/>
        <v>0.9560323121222561</v>
      </c>
      <c r="BI302" s="17">
        <f t="shared" si="127"/>
        <v>94045.2</v>
      </c>
      <c r="BJ302" s="17">
        <v>315291.92</v>
      </c>
      <c r="BK302" s="17">
        <v>290557.77</v>
      </c>
      <c r="BL302" s="17">
        <f t="shared" si="128"/>
        <v>0.9215515893968993</v>
      </c>
      <c r="BM302" s="14">
        <v>407838.4492238</v>
      </c>
      <c r="BN302" s="17">
        <v>64556.52</v>
      </c>
      <c r="BO302" s="17">
        <v>61778.84</v>
      </c>
      <c r="BP302" s="17">
        <f t="shared" si="147"/>
        <v>0.9569728975477613</v>
      </c>
      <c r="BQ302" s="17">
        <v>64556.52</v>
      </c>
      <c r="BR302" s="17">
        <v>110459.41</v>
      </c>
      <c r="BS302" s="17">
        <v>106304.51</v>
      </c>
      <c r="BT302" s="17">
        <f t="shared" si="140"/>
        <v>0.962385277994876</v>
      </c>
      <c r="BU302" s="14">
        <v>109638.8</v>
      </c>
    </row>
    <row r="303" spans="1:73" ht="12.75">
      <c r="A303" s="1" t="s">
        <v>301</v>
      </c>
      <c r="B303" s="17"/>
      <c r="C303" s="17"/>
      <c r="D303" s="17"/>
      <c r="E303" s="17"/>
      <c r="F303" s="17">
        <v>583836.4</v>
      </c>
      <c r="G303" s="17">
        <v>596391.52</v>
      </c>
      <c r="H303" s="17">
        <f t="shared" si="129"/>
        <v>1.0215045173613704</v>
      </c>
      <c r="I303" s="14">
        <v>534318.0255426</v>
      </c>
      <c r="J303" s="29">
        <v>920454.83</v>
      </c>
      <c r="K303" s="17">
        <v>951857.59</v>
      </c>
      <c r="L303" s="17">
        <f t="shared" si="130"/>
        <v>1.0341165682187794</v>
      </c>
      <c r="M303" s="29">
        <v>1047258.11</v>
      </c>
      <c r="N303" s="17"/>
      <c r="O303" s="17"/>
      <c r="P303" s="17"/>
      <c r="Q303" s="17"/>
      <c r="R303" s="17">
        <v>433071</v>
      </c>
      <c r="S303" s="17">
        <v>445696.83</v>
      </c>
      <c r="T303" s="17">
        <f>S303/R303</f>
        <v>1.0291541802614352</v>
      </c>
      <c r="U303" s="17">
        <f>R303</f>
        <v>433071</v>
      </c>
      <c r="V303" s="25">
        <v>1939976.77</v>
      </c>
      <c r="W303" s="16">
        <v>1952018.6</v>
      </c>
      <c r="X303" s="17">
        <f t="shared" si="146"/>
        <v>1.0062072031924383</v>
      </c>
      <c r="Y303" s="25">
        <v>2059567.03</v>
      </c>
      <c r="Z303" s="17">
        <v>130340.95</v>
      </c>
      <c r="AA303" s="17">
        <v>131672.31</v>
      </c>
      <c r="AB303" s="17">
        <f t="shared" si="143"/>
        <v>1.010214441432259</v>
      </c>
      <c r="AC303" s="17">
        <f t="shared" si="122"/>
        <v>130340.95</v>
      </c>
      <c r="AD303" s="17">
        <v>32291.72</v>
      </c>
      <c r="AE303" s="17">
        <v>33775.24</v>
      </c>
      <c r="AF303" s="17">
        <f>AE303/AD303</f>
        <v>1.045941188639069</v>
      </c>
      <c r="AG303" s="17">
        <f>AD303</f>
        <v>32291.72</v>
      </c>
      <c r="AH303" s="17">
        <v>307605.52</v>
      </c>
      <c r="AI303" s="17">
        <v>307887.72</v>
      </c>
      <c r="AJ303" s="17">
        <f t="shared" si="144"/>
        <v>1.000917408764316</v>
      </c>
      <c r="AK303" s="17">
        <f t="shared" si="123"/>
        <v>307605.52</v>
      </c>
      <c r="AL303" s="17">
        <v>188.2</v>
      </c>
      <c r="AM303" s="17">
        <v>258.58</v>
      </c>
      <c r="AN303" s="17">
        <f>AM303/AL303</f>
        <v>1.3739638682252922</v>
      </c>
      <c r="AO303" s="17">
        <f>AL303</f>
        <v>188.2</v>
      </c>
      <c r="AP303" s="17"/>
      <c r="AQ303" s="17"/>
      <c r="AR303" s="17"/>
      <c r="AS303" s="17"/>
      <c r="AT303" s="17">
        <v>1069023.4</v>
      </c>
      <c r="AU303" s="17">
        <v>1079558.16</v>
      </c>
      <c r="AV303" s="17">
        <f>AU303/AT303</f>
        <v>1.0098545644557453</v>
      </c>
      <c r="AW303" s="17">
        <f t="shared" si="124"/>
        <v>1069023.4</v>
      </c>
      <c r="AX303" s="17">
        <v>607454.84</v>
      </c>
      <c r="AY303" s="17">
        <v>614740.57</v>
      </c>
      <c r="AZ303" s="17">
        <f>AY303/AX303</f>
        <v>1.0119938627865734</v>
      </c>
      <c r="BA303" s="16">
        <v>329779.37</v>
      </c>
      <c r="BB303" s="17">
        <v>154256.47</v>
      </c>
      <c r="BC303" s="17">
        <v>156177.83</v>
      </c>
      <c r="BD303" s="17">
        <f t="shared" si="145"/>
        <v>1.0124556201759316</v>
      </c>
      <c r="BE303" s="17">
        <f t="shared" si="125"/>
        <v>154256.47</v>
      </c>
      <c r="BF303" s="17">
        <v>141102.33</v>
      </c>
      <c r="BG303" s="17">
        <v>142461.61</v>
      </c>
      <c r="BH303" s="17">
        <f t="shared" si="126"/>
        <v>1.0096332923772413</v>
      </c>
      <c r="BI303" s="17">
        <f t="shared" si="127"/>
        <v>141102.33</v>
      </c>
      <c r="BJ303" s="17">
        <v>325506.08</v>
      </c>
      <c r="BK303" s="17">
        <v>326772.94</v>
      </c>
      <c r="BL303" s="17">
        <f t="shared" si="128"/>
        <v>1.0038919703128126</v>
      </c>
      <c r="BM303" s="14">
        <v>322561.8047566</v>
      </c>
      <c r="BN303" s="17">
        <v>96858.24</v>
      </c>
      <c r="BO303" s="17">
        <v>97084.52</v>
      </c>
      <c r="BP303" s="17">
        <f t="shared" si="147"/>
        <v>1.002336197725666</v>
      </c>
      <c r="BQ303" s="17">
        <v>96858.24</v>
      </c>
      <c r="BR303" s="17">
        <v>137735.04</v>
      </c>
      <c r="BS303" s="17">
        <v>144740.54</v>
      </c>
      <c r="BT303" s="17">
        <f t="shared" si="140"/>
        <v>1.0508621480779328</v>
      </c>
      <c r="BU303" s="14">
        <v>136666.9</v>
      </c>
    </row>
    <row r="304" spans="1:73" ht="12.75">
      <c r="A304" s="1" t="s">
        <v>302</v>
      </c>
      <c r="B304" s="17"/>
      <c r="C304" s="17"/>
      <c r="D304" s="17"/>
      <c r="E304" s="17"/>
      <c r="F304" s="17">
        <v>635329.91</v>
      </c>
      <c r="G304" s="17">
        <v>605852.98</v>
      </c>
      <c r="H304" s="17">
        <f t="shared" si="129"/>
        <v>0.9536037426602503</v>
      </c>
      <c r="I304" s="14">
        <v>594250.9433222</v>
      </c>
      <c r="J304" s="29">
        <v>942949.71</v>
      </c>
      <c r="K304" s="17">
        <v>886284.15</v>
      </c>
      <c r="L304" s="17">
        <f t="shared" si="130"/>
        <v>0.9399060634951572</v>
      </c>
      <c r="M304" s="29">
        <v>1011359.69</v>
      </c>
      <c r="N304" s="17"/>
      <c r="O304" s="17"/>
      <c r="P304" s="17"/>
      <c r="Q304" s="17"/>
      <c r="R304" s="17">
        <v>268297.49</v>
      </c>
      <c r="S304" s="17">
        <v>244308.66</v>
      </c>
      <c r="T304" s="17">
        <f>S304/R304</f>
        <v>0.910588690188641</v>
      </c>
      <c r="U304" s="17">
        <f>R304</f>
        <v>268297.49</v>
      </c>
      <c r="V304" s="25">
        <v>1692684.52</v>
      </c>
      <c r="W304" s="16">
        <v>1611547.13</v>
      </c>
      <c r="X304" s="17">
        <f t="shared" si="146"/>
        <v>0.9520658521766359</v>
      </c>
      <c r="Y304" s="25">
        <v>1818357.1800000002</v>
      </c>
      <c r="Z304" s="17">
        <v>111540.31</v>
      </c>
      <c r="AA304" s="17">
        <v>109014.05</v>
      </c>
      <c r="AB304" s="17">
        <f t="shared" si="143"/>
        <v>0.9773511477599444</v>
      </c>
      <c r="AC304" s="17">
        <f t="shared" si="122"/>
        <v>111540.31</v>
      </c>
      <c r="AD304" s="17">
        <v>27951.41</v>
      </c>
      <c r="AE304" s="17">
        <v>28712.48</v>
      </c>
      <c r="AF304" s="17">
        <f>AE304/AD304</f>
        <v>1.0272283222921492</v>
      </c>
      <c r="AG304" s="17">
        <f>AD304</f>
        <v>27951.41</v>
      </c>
      <c r="AH304" s="17">
        <v>120979.14</v>
      </c>
      <c r="AI304" s="17">
        <v>110513.73</v>
      </c>
      <c r="AJ304" s="17">
        <f t="shared" si="144"/>
        <v>0.9134940949323991</v>
      </c>
      <c r="AK304" s="17">
        <f t="shared" si="123"/>
        <v>120979.14</v>
      </c>
      <c r="AL304" s="17">
        <v>29.76</v>
      </c>
      <c r="AM304" s="17">
        <v>29.76</v>
      </c>
      <c r="AN304" s="17">
        <f>AM304/AL304</f>
        <v>1</v>
      </c>
      <c r="AO304" s="17">
        <f>AL304</f>
        <v>29.76</v>
      </c>
      <c r="AP304" s="17"/>
      <c r="AQ304" s="17"/>
      <c r="AR304" s="17"/>
      <c r="AS304" s="17"/>
      <c r="AT304" s="17">
        <v>911585.08</v>
      </c>
      <c r="AU304" s="17">
        <v>890380.15</v>
      </c>
      <c r="AV304" s="17">
        <f>AU304/AT304</f>
        <v>0.9767383972541543</v>
      </c>
      <c r="AW304" s="17">
        <f t="shared" si="124"/>
        <v>911585.08</v>
      </c>
      <c r="AX304" s="17">
        <v>519829.71</v>
      </c>
      <c r="AY304" s="17">
        <v>508718.66</v>
      </c>
      <c r="AZ304" s="17">
        <f>AY304/AX304</f>
        <v>0.978625596447729</v>
      </c>
      <c r="BA304" s="16">
        <v>83225.57</v>
      </c>
      <c r="BB304" s="17">
        <v>132005.98</v>
      </c>
      <c r="BC304" s="17">
        <v>129258.61</v>
      </c>
      <c r="BD304" s="17">
        <f t="shared" si="145"/>
        <v>0.9791875337768788</v>
      </c>
      <c r="BE304" s="17">
        <f t="shared" si="125"/>
        <v>132005.98</v>
      </c>
      <c r="BF304" s="17">
        <v>120747.67</v>
      </c>
      <c r="BG304" s="17">
        <v>117706.31</v>
      </c>
      <c r="BH304" s="17">
        <f t="shared" si="126"/>
        <v>0.9748122675990353</v>
      </c>
      <c r="BI304" s="17">
        <f t="shared" si="127"/>
        <v>120747.67</v>
      </c>
      <c r="BJ304" s="17">
        <v>379614.66</v>
      </c>
      <c r="BK304" s="17">
        <v>354412.5</v>
      </c>
      <c r="BL304" s="17">
        <f t="shared" si="128"/>
        <v>0.9336112045830897</v>
      </c>
      <c r="BM304" s="14">
        <v>333426.60766459996</v>
      </c>
      <c r="BN304" s="17">
        <v>82887.66</v>
      </c>
      <c r="BO304" s="17">
        <v>80477.54</v>
      </c>
      <c r="BP304" s="17">
        <f t="shared" si="147"/>
        <v>0.9709230541675322</v>
      </c>
      <c r="BQ304" s="17">
        <v>82887.66</v>
      </c>
      <c r="BR304" s="17">
        <v>148168.8</v>
      </c>
      <c r="BS304" s="17">
        <v>144845.78</v>
      </c>
      <c r="BT304" s="17">
        <f t="shared" si="140"/>
        <v>0.9775727413598545</v>
      </c>
      <c r="BU304" s="14">
        <v>147106.6</v>
      </c>
    </row>
    <row r="305" spans="1:73" ht="12.75">
      <c r="A305" s="1" t="s">
        <v>303</v>
      </c>
      <c r="B305" s="17">
        <f>SUM(B3:B304)</f>
        <v>22896</v>
      </c>
      <c r="C305" s="17">
        <f>SUM(C3:C304)</f>
        <v>23381.890000000003</v>
      </c>
      <c r="D305" s="17">
        <f>C305/B305</f>
        <v>1.0212216107617051</v>
      </c>
      <c r="E305" s="17">
        <f>SUM(E3:E304)</f>
        <v>22896</v>
      </c>
      <c r="F305" s="17">
        <f>SUM(F3:F304)</f>
        <v>145932277.26000005</v>
      </c>
      <c r="G305" s="17">
        <f>SUM(G3:G304)</f>
        <v>142815537.11999992</v>
      </c>
      <c r="H305" s="17">
        <f>G305/F305</f>
        <v>0.9786425580514502</v>
      </c>
      <c r="I305" s="17">
        <f>SUM(I3:I304)</f>
        <v>149191904.97160882</v>
      </c>
      <c r="J305" s="17">
        <f>SUM(J3:J304)</f>
        <v>194161998.25000012</v>
      </c>
      <c r="K305" s="17">
        <f>SUM(K3:K304)</f>
        <v>188674833.72999984</v>
      </c>
      <c r="L305" s="17">
        <f>K305/J305</f>
        <v>0.9717392457357433</v>
      </c>
      <c r="M305" s="17">
        <f>SUM(M3:M304)</f>
        <v>211041935.0700001</v>
      </c>
      <c r="N305" s="17">
        <f>SUM(N3:N304)</f>
        <v>104757.84</v>
      </c>
      <c r="O305" s="17">
        <f>SUM(O3:O304)</f>
        <v>103744.66</v>
      </c>
      <c r="P305" s="17">
        <f>O305/N305</f>
        <v>0.9903283611040473</v>
      </c>
      <c r="Q305" s="17">
        <f>SUM(Q3:Q304)</f>
        <v>104757.84</v>
      </c>
      <c r="R305" s="17">
        <f>SUM(R3:R304)</f>
        <v>9306290.87</v>
      </c>
      <c r="S305" s="17">
        <f>SUM(S3:S304)</f>
        <v>9304295.219999999</v>
      </c>
      <c r="T305" s="17">
        <f>S305/R305</f>
        <v>0.999785559034434</v>
      </c>
      <c r="U305" s="17">
        <f>SUM(U3:U304)</f>
        <v>9306290.87</v>
      </c>
      <c r="V305" s="17">
        <f>SUM(V3:V304)</f>
        <v>397671395.27</v>
      </c>
      <c r="W305" s="17">
        <f>SUM(W3:W304)</f>
        <v>391554716.00000006</v>
      </c>
      <c r="X305" s="17">
        <f t="shared" si="146"/>
        <v>0.9846187597530193</v>
      </c>
      <c r="Y305" s="17">
        <f>SUM(Y3:Y304)</f>
        <v>424172114.98625016</v>
      </c>
      <c r="Z305" s="17">
        <f>SUM(Z3:Z304)</f>
        <v>21849733.560000006</v>
      </c>
      <c r="AA305" s="17">
        <f>SUM(AA3:AA304)</f>
        <v>21464905.5</v>
      </c>
      <c r="AB305" s="17">
        <f t="shared" si="143"/>
        <v>0.9823875170402762</v>
      </c>
      <c r="AC305" s="17">
        <f>SUM(AC3:AC304)</f>
        <v>21849733.560000006</v>
      </c>
      <c r="AD305" s="17">
        <f>SUM(AD3:AD304)</f>
        <v>2256706.48</v>
      </c>
      <c r="AE305" s="17">
        <f>SUM(AE3:AE304)</f>
        <v>2261733.6300000004</v>
      </c>
      <c r="AF305" s="17">
        <f>AE305/AD305</f>
        <v>1.0022276490294832</v>
      </c>
      <c r="AG305" s="17">
        <f>SUM(AG3:AG304)</f>
        <v>2256706.48</v>
      </c>
      <c r="AH305" s="17">
        <f>SUM(AH3:AH304)</f>
        <v>41826758.99999999</v>
      </c>
      <c r="AI305" s="17">
        <f>SUM(AI3:AI304)</f>
        <v>40959261.02</v>
      </c>
      <c r="AJ305" s="17">
        <f t="shared" si="144"/>
        <v>0.9792597370501503</v>
      </c>
      <c r="AK305" s="17">
        <f>SUM(AK3:AK304)</f>
        <v>41826758.99999999</v>
      </c>
      <c r="AL305" s="17">
        <f>SUM(AL3:AL304)</f>
        <v>16104.640000000003</v>
      </c>
      <c r="AM305" s="17">
        <f>SUM(AM3:AM304)</f>
        <v>6050.51</v>
      </c>
      <c r="AN305" s="17">
        <f>AM305/AL305</f>
        <v>0.37569979831899375</v>
      </c>
      <c r="AO305" s="17">
        <f>SUM(AO3:AO304)</f>
        <v>16104.640000000003</v>
      </c>
      <c r="AP305" s="17">
        <f>SUM(AP3:AP304)</f>
        <v>3218092.1399999987</v>
      </c>
      <c r="AQ305" s="17">
        <f>SUM(AQ3:AQ304)</f>
        <v>3112575.75</v>
      </c>
      <c r="AR305" s="17">
        <f>AQ305/AP305</f>
        <v>0.9672115074989746</v>
      </c>
      <c r="AS305" s="17">
        <f>SUM(AS3:AS304)</f>
        <v>3218092.1399999987</v>
      </c>
      <c r="AT305" s="17">
        <f>SUM(AT3:AT304)</f>
        <v>210838849.76000008</v>
      </c>
      <c r="AU305" s="17">
        <f>SUM(AU3:AU304)</f>
        <v>206498928.94999996</v>
      </c>
      <c r="AV305" s="17">
        <f>AU305/AT305</f>
        <v>0.9794159339469918</v>
      </c>
      <c r="AW305" s="17">
        <f>SUM(AW3:AW304)</f>
        <v>210838849.76000008</v>
      </c>
      <c r="AX305" s="17">
        <f>SUM(AX3:AX304)</f>
        <v>118940924.40999994</v>
      </c>
      <c r="AY305" s="17">
        <f>SUM(AY3:AY304)</f>
        <v>116875371.12999998</v>
      </c>
      <c r="AZ305" s="17">
        <f>AY305/AX305</f>
        <v>0.9826337882419696</v>
      </c>
      <c r="BA305" s="17">
        <f>SUM(BA3:BA304)</f>
        <v>85037138.08999997</v>
      </c>
      <c r="BB305" s="17">
        <f>SUM(BB3:BB304)</f>
        <v>30111674.379999988</v>
      </c>
      <c r="BC305" s="17">
        <f>SUM(BC3:BC304)</f>
        <v>29578953.849999983</v>
      </c>
      <c r="BD305" s="17">
        <f t="shared" si="145"/>
        <v>0.9823085052236804</v>
      </c>
      <c r="BE305" s="17">
        <f>SUM(BE3:BE304)</f>
        <v>30111674.379999988</v>
      </c>
      <c r="BF305" s="17">
        <f>SUM(BF3:BF304)</f>
        <v>27647529.499999996</v>
      </c>
      <c r="BG305" s="17">
        <f>SUM(BG3:BG304)</f>
        <v>27025663.799999993</v>
      </c>
      <c r="BH305" s="17">
        <f t="shared" si="126"/>
        <v>0.9775073682442403</v>
      </c>
      <c r="BI305" s="17">
        <f>SUM(BI3:BI304)</f>
        <v>27647529.499999996</v>
      </c>
      <c r="BJ305" s="17">
        <f>SUM(BJ3:BJ304)</f>
        <v>86443823.54999992</v>
      </c>
      <c r="BK305" s="17">
        <f>SUM(BK3:BK304)</f>
        <v>82649591.70000003</v>
      </c>
      <c r="BL305" s="17">
        <f t="shared" si="128"/>
        <v>0.9561075425151079</v>
      </c>
      <c r="BM305" s="17">
        <f>SUM(BM3:BM304)</f>
        <v>94208699.21577364</v>
      </c>
      <c r="BN305" s="17">
        <f>SUM(BN3:BN304)</f>
        <v>17841669.07</v>
      </c>
      <c r="BO305" s="17">
        <f>SUM(BO3:BO304)</f>
        <v>17299328.99</v>
      </c>
      <c r="BP305" s="17">
        <f t="shared" si="147"/>
        <v>0.969602615210932</v>
      </c>
      <c r="BQ305" s="17">
        <f>SUM(BQ3:BQ304)</f>
        <v>17841669.07</v>
      </c>
      <c r="BR305" s="17">
        <f>SUM(BR3:BR304)</f>
        <v>33402499.77</v>
      </c>
      <c r="BS305" s="17">
        <f>SUM(BS3:BS304)</f>
        <v>32303003.569999974</v>
      </c>
      <c r="BT305" s="17">
        <f t="shared" si="140"/>
        <v>0.9670834156853277</v>
      </c>
      <c r="BU305" s="16">
        <f>SUM(BU3:BU304)</f>
        <v>35693694.27999999</v>
      </c>
    </row>
  </sheetData>
  <sheetProtection/>
  <autoFilter ref="A1:BU305"/>
  <printOptions/>
  <pageMargins left="0.31" right="0.2" top="0.33" bottom="0.4" header="0.21" footer="0.2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ProBook</cp:lastModifiedBy>
  <cp:lastPrinted>2014-06-06T04:52:36Z</cp:lastPrinted>
  <dcterms:created xsi:type="dcterms:W3CDTF">1996-10-08T23:32:33Z</dcterms:created>
  <dcterms:modified xsi:type="dcterms:W3CDTF">2014-06-06T06:13:43Z</dcterms:modified>
  <cp:category/>
  <cp:version/>
  <cp:contentType/>
  <cp:contentStatus/>
</cp:coreProperties>
</file>